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owerlifitng\2021\2A South\"/>
    </mc:Choice>
  </mc:AlternateContent>
  <xr:revisionPtr revIDLastSave="0" documentId="8_{820AE1C9-F6EF-456B-965A-0336BE43961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E3" i="1" s="1"/>
  <c r="A1" i="1"/>
</calcChain>
</file>

<file path=xl/sharedStrings.xml><?xml version="1.0" encoding="utf-8"?>
<sst xmlns="http://schemas.openxmlformats.org/spreadsheetml/2006/main" count="258" uniqueCount="129">
  <si>
    <t>Powerlifting Results Name</t>
  </si>
  <si>
    <t>Team</t>
  </si>
  <si>
    <t>Div</t>
  </si>
  <si>
    <t>Wilks Coeff</t>
  </si>
  <si>
    <t>Grade</t>
  </si>
  <si>
    <t>Age Coeff</t>
  </si>
  <si>
    <t>SQ rack</t>
  </si>
  <si>
    <t>SQ-1</t>
  </si>
  <si>
    <t>SQ-2</t>
  </si>
  <si>
    <t>SQ-3</t>
  </si>
  <si>
    <t>Best SQ</t>
  </si>
  <si>
    <t>BP rack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</si>
  <si>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</si>
  <si>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</si>
  <si>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</si>
  <si>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</si>
  <si>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</si>
  <si>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</si>
  <si>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</si>
  <si>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</si>
  <si>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</si>
  <si>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(1) PL Total</t>
  </si>
  <si>
    <t>(2)          Wilks Pts</t>
  </si>
  <si>
    <t>(3)       Age-Wilks</t>
  </si>
  <si>
    <t>Pl Code</t>
  </si>
  <si>
    <t>Pl-Div- WtCls-Evt</t>
  </si>
  <si>
    <t>Levi Renfroe</t>
  </si>
  <si>
    <t>PELA</t>
  </si>
  <si>
    <t>M-O</t>
  </si>
  <si>
    <t>1-M-O-114-PL</t>
  </si>
  <si>
    <t/>
  </si>
  <si>
    <t>MIZE</t>
  </si>
  <si>
    <t>BSPR</t>
  </si>
  <si>
    <t>Talan Warren</t>
  </si>
  <si>
    <t>1-M-O-148-PL</t>
  </si>
  <si>
    <t>Caleb Moore</t>
  </si>
  <si>
    <t>1-M-O-165-PL</t>
  </si>
  <si>
    <t>2-M-O-165-PL</t>
  </si>
  <si>
    <t>3-M-O-165-PL</t>
  </si>
  <si>
    <t>Nick Agee</t>
  </si>
  <si>
    <t>1-M-O-181-PL</t>
  </si>
  <si>
    <t>1-M-O-198-PL</t>
  </si>
  <si>
    <t>Brody Speir</t>
  </si>
  <si>
    <t>1-M-O-220-PL</t>
  </si>
  <si>
    <t>Carlos Felix</t>
  </si>
  <si>
    <t>King Cole</t>
  </si>
  <si>
    <t>308</t>
  </si>
  <si>
    <t>Trey Mills</t>
  </si>
  <si>
    <t>ENT5</t>
  </si>
  <si>
    <t>Trent McGraw</t>
  </si>
  <si>
    <t>PUCK</t>
  </si>
  <si>
    <t>LAKE</t>
  </si>
  <si>
    <t>Asani Newsome</t>
  </si>
  <si>
    <t>Cameron Hunt</t>
  </si>
  <si>
    <t>Jacarious Pickens</t>
  </si>
  <si>
    <t>Jakyron Chapman</t>
  </si>
  <si>
    <t>Jacob Easterling</t>
  </si>
  <si>
    <t>Triston Singley</t>
  </si>
  <si>
    <t>Kelon Rhodes</t>
  </si>
  <si>
    <t>Gavyn Dear</t>
  </si>
  <si>
    <t>Jacob Lee</t>
  </si>
  <si>
    <t>Demetrius Towner</t>
  </si>
  <si>
    <t>Justin Gunn</t>
  </si>
  <si>
    <t>Justin Boone</t>
  </si>
  <si>
    <t>Ely Singley</t>
  </si>
  <si>
    <t>Wes Culbreth</t>
  </si>
  <si>
    <t>Jatavian Burkes</t>
  </si>
  <si>
    <t>Tyrese Moore</t>
  </si>
  <si>
    <t>Percell Lindsey</t>
  </si>
  <si>
    <t>Kalvin Dinkins</t>
  </si>
  <si>
    <t>308+</t>
  </si>
  <si>
    <t>Kaden Quick</t>
  </si>
  <si>
    <t>PERR</t>
  </si>
  <si>
    <t>Ty Turner</t>
  </si>
  <si>
    <t>WESS</t>
  </si>
  <si>
    <t>Weston Patten</t>
  </si>
  <si>
    <t>WLIN</t>
  </si>
  <si>
    <t>2-M-O-114-PL</t>
  </si>
  <si>
    <t>Tyler Hall</t>
  </si>
  <si>
    <t>1-M-O-123-PL</t>
  </si>
  <si>
    <t>Jordan Davis</t>
  </si>
  <si>
    <t>1-M-O-132-PL</t>
  </si>
  <si>
    <t>Jason Keene</t>
  </si>
  <si>
    <t>ENT7</t>
  </si>
  <si>
    <t>2-M-O-132-PL</t>
  </si>
  <si>
    <t>Edrick McCray</t>
  </si>
  <si>
    <t>Danta Newton</t>
  </si>
  <si>
    <t>EMAR</t>
  </si>
  <si>
    <t>Seth Mitchell</t>
  </si>
  <si>
    <t>2-M-O-148-PL</t>
  </si>
  <si>
    <t>Jadon Turner</t>
  </si>
  <si>
    <t>SAPA</t>
  </si>
  <si>
    <t>Orlando Smith</t>
  </si>
  <si>
    <t>Jordan Stephens</t>
  </si>
  <si>
    <t>Jameson Thriffley</t>
  </si>
  <si>
    <t>Caleb Nations</t>
  </si>
  <si>
    <t>Triston Krause</t>
  </si>
  <si>
    <t>2-M-O-181-PL</t>
  </si>
  <si>
    <t>Collin McGowan</t>
  </si>
  <si>
    <t>Noah Collier</t>
  </si>
  <si>
    <t>Adam Ritter</t>
  </si>
  <si>
    <t>2-M-O-198-PL</t>
  </si>
  <si>
    <t>Riley Shows</t>
  </si>
  <si>
    <t>Gabe Bush</t>
  </si>
  <si>
    <t>JV Ulmer</t>
  </si>
  <si>
    <t>2-M-O-220-PL</t>
  </si>
  <si>
    <t>Eli Cupit</t>
  </si>
  <si>
    <t>BOGU</t>
  </si>
  <si>
    <t>1-M-O-242-PL</t>
  </si>
  <si>
    <t>Chase White</t>
  </si>
  <si>
    <t>2-M-O-242-PL</t>
  </si>
  <si>
    <t>Aaron Sanders</t>
  </si>
  <si>
    <t>3-M-O-242-PL</t>
  </si>
  <si>
    <t>Jaylon Suttles</t>
  </si>
  <si>
    <t>1-M-O-275-PL</t>
  </si>
  <si>
    <t>Hunter Lorenzo</t>
  </si>
  <si>
    <t>Jaquarious Jones</t>
  </si>
  <si>
    <t>2-M-O-275-PL</t>
  </si>
  <si>
    <t>Ashton Carrouth</t>
  </si>
  <si>
    <t>1-M-O-308-PL</t>
  </si>
  <si>
    <t>Jackson Taylor</t>
  </si>
  <si>
    <t>Davis Hart</t>
  </si>
  <si>
    <t>2-M-O-308-PL</t>
  </si>
  <si>
    <t>Justin Beal</t>
  </si>
  <si>
    <t>1-M-O-308+-PL</t>
  </si>
  <si>
    <t>Travis Rusell</t>
  </si>
  <si>
    <t>Zack Taylor</t>
  </si>
  <si>
    <t>2-M-O-308+-PL</t>
  </si>
  <si>
    <t>South 2A 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</si>
</sst>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horizontal="center" shrinkToFi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0" fillId="0" borderId="0" xfId="0" applyBorder="1" applyAlignment="1">
      <alignment shrinkToFit="1"/>
    </xf>
    <xf numFmtId="0" fontId="0" fillId="0" borderId="0" xfId="0" applyBorder="1" applyAlignment="1">
      <alignment horizontal="center" shrinkToFi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shrinkToFit="1"/>
    </xf>
  </cellXfs>
  <cellStyles count="1">
    <cellStyle name="Normal" xfId="0" builtinId="0"/>
  </cellStyles>
  <dxfs count="11"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strike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owerlifitng/2021/Region%203%202A/Region%203%202a%201s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 Rulebook"/>
      <sheetName val="Setup"/>
      <sheetName val="Instructions"/>
      <sheetName val="Lists"/>
      <sheetName val="Weigh-In"/>
      <sheetName val="DATA"/>
      <sheetName val="Lifting"/>
      <sheetName val="Sub-total sheet"/>
      <sheetName val="ContestResults"/>
      <sheetName val="QuickPrint"/>
      <sheetName val="Awards"/>
      <sheetName val="Team Scoring"/>
      <sheetName val="LoadingChart"/>
    </sheetNames>
    <sheetDataSet>
      <sheetData sheetId="0"/>
      <sheetData sheetId="1">
        <row r="3">
          <cell r="B3" t="str">
            <v>Meet Name</v>
          </cell>
        </row>
      </sheetData>
      <sheetData sheetId="2"/>
      <sheetData sheetId="3"/>
      <sheetData sheetId="4"/>
      <sheetData sheetId="5"/>
      <sheetData sheetId="6">
        <row r="7">
          <cell r="E7" t="str">
            <v>Bwt (lb)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7"/>
  <sheetViews>
    <sheetView tabSelected="1" workbookViewId="0">
      <selection activeCell="AD9" sqref="AD9"/>
    </sheetView>
  </sheetViews>
  <sheetFormatPr defaultRowHeight="15" x14ac:dyDescent="0.25"/>
  <cols>
    <col min="1" max="1" width="19.85546875" style="11" customWidth="1"/>
    <col min="2" max="2" width="9.140625" style="12"/>
    <col min="3" max="3" width="6.5703125" style="13" hidden="1" customWidth="1"/>
    <col min="4" max="4" width="7.140625" style="13" customWidth="1"/>
    <col min="5" max="5" width="7" style="13" customWidth="1"/>
    <col min="6" max="6" width="9.140625" style="13" hidden="1" customWidth="1"/>
    <col min="7" max="7" width="7.28515625" style="13" customWidth="1"/>
    <col min="8" max="8" width="6" style="13" hidden="1" customWidth="1"/>
    <col min="9" max="9" width="5.7109375" style="10" hidden="1" customWidth="1"/>
    <col min="10" max="13" width="6.42578125" style="13" customWidth="1"/>
    <col min="14" max="14" width="5.7109375" style="10" hidden="1" customWidth="1"/>
    <col min="15" max="18" width="6.42578125" style="13" customWidth="1"/>
    <col min="19" max="19" width="7.140625" style="13" customWidth="1"/>
    <col min="20" max="23" width="6.42578125" style="13" customWidth="1"/>
    <col min="24" max="24" width="9.140625" style="14"/>
    <col min="25" max="26" width="9.140625" style="15" hidden="1" customWidth="1"/>
    <col min="27" max="27" width="5.7109375" style="13" hidden="1" customWidth="1"/>
    <col min="28" max="28" width="16.5703125" style="12" hidden="1" customWidth="1"/>
    <col min="29" max="16384" width="9.140625" style="10"/>
  </cols>
  <sheetData>
    <row r="1" spans="1:28" x14ac:dyDescent="0.25">
      <c r="A1" s="16">
        <f ca="1">TODAY()</f>
        <v>44241</v>
      </c>
      <c r="B1" s="17" t="s">
        <v>128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2.7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s="9" customFormat="1" ht="38.25" x14ac:dyDescent="0.2">
      <c r="A3" s="18" t="s">
        <v>0</v>
      </c>
      <c r="B3" s="19" t="s">
        <v>1</v>
      </c>
      <c r="C3" s="8" t="s">
        <v>2</v>
      </c>
      <c r="D3" s="8" t="str">
        <f>[1]Lifting!$E$7</f>
        <v>Bwt (lb)</v>
      </c>
      <c r="E3" s="8" t="str">
        <f>IF(D3="Bwt (lb)","WtCls (lb)","WtCls (kg)")</f>
        <v>WtCls (lb)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  <c r="Q3" s="8" t="s">
        <v>14</v>
      </c>
      <c r="R3" s="8" t="s">
        <v>15</v>
      </c>
      <c r="S3" s="8" t="s">
        <v>16</v>
      </c>
      <c r="T3" s="8" t="s">
        <v>17</v>
      </c>
      <c r="U3" s="8" t="s">
        <v>18</v>
      </c>
      <c r="V3" s="8" t="s">
        <v>19</v>
      </c>
      <c r="W3" s="8" t="s">
        <v>20</v>
      </c>
      <c r="X3" s="7" t="s">
        <v>21</v>
      </c>
      <c r="Y3" s="7" t="s">
        <v>22</v>
      </c>
      <c r="Z3" s="7" t="s">
        <v>23</v>
      </c>
      <c r="AA3" s="8" t="s">
        <v>24</v>
      </c>
      <c r="AB3" s="8" t="s">
        <v>25</v>
      </c>
    </row>
    <row r="4" spans="1:28" x14ac:dyDescent="0.25">
      <c r="A4" s="2" t="s">
        <v>47</v>
      </c>
      <c r="B4" s="3" t="s">
        <v>48</v>
      </c>
      <c r="C4" s="1" t="s">
        <v>28</v>
      </c>
      <c r="D4" s="1">
        <v>114.1</v>
      </c>
      <c r="E4" s="1">
        <v>114</v>
      </c>
      <c r="F4" s="1">
        <v>0.98610001802444458</v>
      </c>
      <c r="G4" s="1">
        <v>9</v>
      </c>
      <c r="H4" s="1" t="e">
        <v>#N/A</v>
      </c>
      <c r="I4" s="4">
        <v>3</v>
      </c>
      <c r="J4" s="1">
        <v>205</v>
      </c>
      <c r="K4" s="1">
        <v>215</v>
      </c>
      <c r="L4" s="1"/>
      <c r="M4" s="1">
        <v>215</v>
      </c>
      <c r="N4" s="4"/>
      <c r="O4" s="1">
        <v>-115</v>
      </c>
      <c r="P4" s="1">
        <v>115</v>
      </c>
      <c r="Q4" s="1">
        <v>130</v>
      </c>
      <c r="R4" s="1">
        <v>130</v>
      </c>
      <c r="S4" s="1">
        <v>345</v>
      </c>
      <c r="T4" s="1">
        <v>225</v>
      </c>
      <c r="U4" s="1">
        <v>260</v>
      </c>
      <c r="V4" s="1"/>
      <c r="W4" s="1">
        <v>260</v>
      </c>
      <c r="X4" s="6">
        <v>605</v>
      </c>
      <c r="Y4" s="5">
        <v>0</v>
      </c>
      <c r="Z4" s="5" t="e">
        <v>#N/A</v>
      </c>
      <c r="AA4" s="1">
        <v>1</v>
      </c>
      <c r="AB4" s="3" t="s">
        <v>30</v>
      </c>
    </row>
    <row r="5" spans="1:28" x14ac:dyDescent="0.25">
      <c r="A5" s="2" t="s">
        <v>71</v>
      </c>
      <c r="B5" s="3" t="s">
        <v>72</v>
      </c>
      <c r="C5" s="1" t="s">
        <v>28</v>
      </c>
      <c r="D5" s="1">
        <v>110.4</v>
      </c>
      <c r="E5" s="1">
        <v>114</v>
      </c>
      <c r="F5" s="1">
        <v>1.0214999914169312</v>
      </c>
      <c r="G5" s="1">
        <v>10</v>
      </c>
      <c r="H5" s="1" t="e">
        <v>#N/A</v>
      </c>
      <c r="I5" s="4">
        <v>3</v>
      </c>
      <c r="J5" s="1">
        <v>225</v>
      </c>
      <c r="K5" s="1">
        <v>-250</v>
      </c>
      <c r="L5" s="1">
        <v>-250</v>
      </c>
      <c r="M5" s="1">
        <v>225</v>
      </c>
      <c r="N5" s="4"/>
      <c r="O5" s="1">
        <v>110</v>
      </c>
      <c r="P5" s="1">
        <v>125</v>
      </c>
      <c r="Q5" s="1"/>
      <c r="R5" s="1">
        <v>125</v>
      </c>
      <c r="S5" s="1">
        <v>350</v>
      </c>
      <c r="T5" s="1">
        <v>220</v>
      </c>
      <c r="U5" s="1">
        <v>240</v>
      </c>
      <c r="V5" s="1"/>
      <c r="W5" s="1">
        <v>240</v>
      </c>
      <c r="X5" s="6">
        <v>590</v>
      </c>
      <c r="Y5" s="7">
        <v>0</v>
      </c>
      <c r="Z5" s="7" t="e">
        <v>#N/A</v>
      </c>
      <c r="AA5" s="8">
        <v>1</v>
      </c>
      <c r="AB5" s="8" t="s">
        <v>30</v>
      </c>
    </row>
    <row r="6" spans="1:28" s="9" customFormat="1" x14ac:dyDescent="0.25">
      <c r="A6" s="2" t="s">
        <v>26</v>
      </c>
      <c r="B6" s="3" t="s">
        <v>27</v>
      </c>
      <c r="C6" s="1" t="s">
        <v>28</v>
      </c>
      <c r="D6" s="1">
        <v>114.6</v>
      </c>
      <c r="E6" s="1">
        <v>114</v>
      </c>
      <c r="F6" s="1">
        <v>0.98159998655319214</v>
      </c>
      <c r="G6" s="1">
        <v>9</v>
      </c>
      <c r="H6" s="1" t="e">
        <v>#N/A</v>
      </c>
      <c r="I6" s="4">
        <v>3</v>
      </c>
      <c r="J6" s="1">
        <v>175</v>
      </c>
      <c r="K6" s="1">
        <v>-190</v>
      </c>
      <c r="L6" s="1"/>
      <c r="M6" s="1">
        <v>175</v>
      </c>
      <c r="N6" s="4"/>
      <c r="O6" s="1">
        <v>-115</v>
      </c>
      <c r="P6" s="1">
        <v>115</v>
      </c>
      <c r="Q6" s="1"/>
      <c r="R6" s="1">
        <v>115</v>
      </c>
      <c r="S6" s="1">
        <v>290</v>
      </c>
      <c r="T6" s="1">
        <v>205</v>
      </c>
      <c r="U6" s="1">
        <v>215</v>
      </c>
      <c r="V6" s="1">
        <v>225</v>
      </c>
      <c r="W6" s="1">
        <v>225</v>
      </c>
      <c r="X6" s="6">
        <v>515</v>
      </c>
      <c r="Y6" s="5">
        <v>0</v>
      </c>
      <c r="Z6" s="5" t="e">
        <v>#N/A</v>
      </c>
      <c r="AA6" s="1">
        <v>1</v>
      </c>
      <c r="AB6" s="3" t="s">
        <v>30</v>
      </c>
    </row>
    <row r="7" spans="1:28" s="9" customFormat="1" x14ac:dyDescent="0.25">
      <c r="A7" s="2" t="s">
        <v>49</v>
      </c>
      <c r="B7" s="3" t="s">
        <v>50</v>
      </c>
      <c r="C7" s="1" t="s">
        <v>28</v>
      </c>
      <c r="D7" s="1">
        <v>114.2</v>
      </c>
      <c r="E7" s="1">
        <v>114</v>
      </c>
      <c r="F7" s="1">
        <v>0.98519998788833618</v>
      </c>
      <c r="G7" s="1">
        <v>9</v>
      </c>
      <c r="H7" s="1" t="e">
        <v>#N/A</v>
      </c>
      <c r="I7" s="4">
        <v>3</v>
      </c>
      <c r="J7" s="1">
        <v>95</v>
      </c>
      <c r="K7" s="1">
        <v>125</v>
      </c>
      <c r="L7" s="1">
        <v>140</v>
      </c>
      <c r="M7" s="1">
        <v>140</v>
      </c>
      <c r="N7" s="4"/>
      <c r="O7" s="1">
        <v>110</v>
      </c>
      <c r="P7" s="1"/>
      <c r="Q7" s="1"/>
      <c r="R7" s="1">
        <v>110</v>
      </c>
      <c r="S7" s="1">
        <v>250</v>
      </c>
      <c r="T7" s="1">
        <v>185</v>
      </c>
      <c r="U7" s="1">
        <v>215</v>
      </c>
      <c r="V7" s="1">
        <v>245</v>
      </c>
      <c r="W7" s="1">
        <v>245</v>
      </c>
      <c r="X7" s="6">
        <v>495</v>
      </c>
      <c r="Y7" s="5"/>
      <c r="Z7" s="5"/>
      <c r="AA7" s="1"/>
      <c r="AB7" s="3"/>
    </row>
    <row r="8" spans="1:28" x14ac:dyDescent="0.25">
      <c r="A8" s="2" t="s">
        <v>73</v>
      </c>
      <c r="B8" s="3" t="s">
        <v>74</v>
      </c>
      <c r="C8" s="1" t="s">
        <v>28</v>
      </c>
      <c r="D8" s="1">
        <v>111.8</v>
      </c>
      <c r="E8" s="1">
        <v>114</v>
      </c>
      <c r="F8" s="1">
        <v>1.0076999664306641</v>
      </c>
      <c r="G8" s="1">
        <v>7</v>
      </c>
      <c r="H8" s="1" t="e">
        <v>#N/A</v>
      </c>
      <c r="I8" s="4">
        <v>3</v>
      </c>
      <c r="J8" s="1">
        <v>-165</v>
      </c>
      <c r="K8" s="1">
        <v>165</v>
      </c>
      <c r="L8" s="1">
        <v>-185</v>
      </c>
      <c r="M8" s="1">
        <v>165</v>
      </c>
      <c r="N8" s="4"/>
      <c r="O8" s="1">
        <v>85</v>
      </c>
      <c r="P8" s="1"/>
      <c r="Q8" s="1"/>
      <c r="R8" s="1">
        <v>85</v>
      </c>
      <c r="S8" s="1">
        <v>250</v>
      </c>
      <c r="T8" s="1">
        <v>190</v>
      </c>
      <c r="U8" s="1">
        <v>205</v>
      </c>
      <c r="V8" s="1">
        <v>215</v>
      </c>
      <c r="W8" s="1">
        <v>215</v>
      </c>
      <c r="X8" s="6">
        <v>465</v>
      </c>
      <c r="Y8" s="5">
        <v>310.52913189280389</v>
      </c>
      <c r="Z8" s="5" t="e">
        <v>#N/A</v>
      </c>
      <c r="AA8" s="1">
        <v>1</v>
      </c>
      <c r="AB8" s="3" t="s">
        <v>36</v>
      </c>
    </row>
    <row r="9" spans="1:28" x14ac:dyDescent="0.25">
      <c r="A9" s="2" t="s">
        <v>75</v>
      </c>
      <c r="B9" s="3" t="s">
        <v>76</v>
      </c>
      <c r="C9" s="1" t="s">
        <v>28</v>
      </c>
      <c r="D9" s="1">
        <v>110.2</v>
      </c>
      <c r="E9" s="1">
        <v>114</v>
      </c>
      <c r="F9" s="1">
        <v>1.0234999656677246</v>
      </c>
      <c r="G9" s="1">
        <v>7</v>
      </c>
      <c r="H9" s="1" t="e">
        <v>#N/A</v>
      </c>
      <c r="I9" s="4">
        <v>2</v>
      </c>
      <c r="J9" s="1">
        <v>115</v>
      </c>
      <c r="K9" s="1">
        <v>-130</v>
      </c>
      <c r="L9" s="1">
        <v>130</v>
      </c>
      <c r="M9" s="1">
        <v>130</v>
      </c>
      <c r="N9" s="4"/>
      <c r="O9" s="1">
        <v>65</v>
      </c>
      <c r="P9" s="1"/>
      <c r="Q9" s="1"/>
      <c r="R9" s="1">
        <v>65</v>
      </c>
      <c r="S9" s="1">
        <v>195</v>
      </c>
      <c r="T9" s="1">
        <v>135</v>
      </c>
      <c r="U9" s="1">
        <v>155</v>
      </c>
      <c r="V9" s="1">
        <v>-175</v>
      </c>
      <c r="W9" s="1">
        <v>155</v>
      </c>
      <c r="X9" s="6">
        <v>350</v>
      </c>
      <c r="Y9" s="5">
        <v>244.01978108429338</v>
      </c>
      <c r="Z9" s="5" t="e">
        <v>#N/A</v>
      </c>
      <c r="AA9" s="1">
        <v>1</v>
      </c>
      <c r="AB9" s="3" t="s">
        <v>34</v>
      </c>
    </row>
    <row r="10" spans="1:28" x14ac:dyDescent="0.25">
      <c r="A10" s="2"/>
      <c r="B10" s="3"/>
      <c r="C10" s="1"/>
      <c r="D10" s="1"/>
      <c r="E10" s="1"/>
      <c r="F10" s="1"/>
      <c r="G10" s="1"/>
      <c r="H10" s="1"/>
      <c r="I10" s="4"/>
      <c r="J10" s="1"/>
      <c r="K10" s="1"/>
      <c r="L10" s="1"/>
      <c r="M10" s="1"/>
      <c r="N10" s="4"/>
      <c r="O10" s="1"/>
      <c r="P10" s="1"/>
      <c r="Q10" s="1"/>
      <c r="R10" s="1"/>
      <c r="S10" s="1"/>
      <c r="T10" s="1"/>
      <c r="U10" s="1"/>
      <c r="V10" s="1"/>
      <c r="W10" s="1"/>
      <c r="X10" s="6"/>
      <c r="Y10" s="5"/>
      <c r="Z10" s="5"/>
      <c r="AA10" s="1"/>
      <c r="AB10" s="3"/>
    </row>
    <row r="11" spans="1:28" x14ac:dyDescent="0.25">
      <c r="A11" s="2" t="s">
        <v>78</v>
      </c>
      <c r="B11" s="3" t="s">
        <v>76</v>
      </c>
      <c r="C11" s="1" t="s">
        <v>28</v>
      </c>
      <c r="D11" s="1">
        <v>115</v>
      </c>
      <c r="E11" s="1">
        <v>123</v>
      </c>
      <c r="F11" s="1">
        <v>0.9781000018119812</v>
      </c>
      <c r="G11" s="1">
        <v>8</v>
      </c>
      <c r="H11" s="1" t="e">
        <v>#N/A</v>
      </c>
      <c r="I11" s="4">
        <v>2</v>
      </c>
      <c r="J11" s="1">
        <v>175</v>
      </c>
      <c r="K11" s="1">
        <v>215</v>
      </c>
      <c r="L11" s="1">
        <v>-230</v>
      </c>
      <c r="M11" s="1">
        <v>215</v>
      </c>
      <c r="N11" s="4"/>
      <c r="O11" s="1">
        <v>115</v>
      </c>
      <c r="P11" s="1"/>
      <c r="Q11" s="1"/>
      <c r="R11" s="1">
        <v>115</v>
      </c>
      <c r="S11" s="1">
        <v>330</v>
      </c>
      <c r="T11" s="1">
        <v>225</v>
      </c>
      <c r="U11" s="1">
        <v>-285</v>
      </c>
      <c r="V11" s="1">
        <v>-285</v>
      </c>
      <c r="W11" s="1">
        <v>225</v>
      </c>
      <c r="X11" s="6">
        <v>555</v>
      </c>
      <c r="Y11" s="5"/>
      <c r="Z11" s="5"/>
      <c r="AA11" s="1"/>
      <c r="AB11" s="3"/>
    </row>
    <row r="12" spans="1:28" x14ac:dyDescent="0.25">
      <c r="A12" s="2"/>
      <c r="B12" s="3"/>
      <c r="C12" s="1"/>
      <c r="D12" s="1"/>
      <c r="E12" s="1"/>
      <c r="F12" s="1"/>
      <c r="G12" s="1"/>
      <c r="H12" s="1"/>
      <c r="I12" s="4"/>
      <c r="J12" s="1"/>
      <c r="K12" s="1"/>
      <c r="L12" s="1"/>
      <c r="M12" s="1"/>
      <c r="N12" s="4"/>
      <c r="O12" s="1"/>
      <c r="P12" s="1"/>
      <c r="Q12" s="1"/>
      <c r="R12" s="1"/>
      <c r="S12" s="1"/>
      <c r="T12" s="1"/>
      <c r="U12" s="1"/>
      <c r="V12" s="1"/>
      <c r="W12" s="1"/>
      <c r="X12" s="6"/>
      <c r="Y12" s="5"/>
      <c r="Z12" s="5"/>
      <c r="AA12" s="1"/>
      <c r="AB12" s="3"/>
    </row>
    <row r="13" spans="1:28" x14ac:dyDescent="0.25">
      <c r="A13" s="2" t="s">
        <v>52</v>
      </c>
      <c r="B13" s="3" t="s">
        <v>50</v>
      </c>
      <c r="C13" s="1" t="s">
        <v>28</v>
      </c>
      <c r="D13" s="1">
        <v>128.30000000000001</v>
      </c>
      <c r="E13" s="1">
        <v>132</v>
      </c>
      <c r="F13" s="1">
        <v>0.8773999810218811</v>
      </c>
      <c r="G13" s="1">
        <v>11</v>
      </c>
      <c r="H13" s="1" t="e">
        <v>#N/A</v>
      </c>
      <c r="I13" s="4">
        <v>3</v>
      </c>
      <c r="J13" s="1">
        <v>275</v>
      </c>
      <c r="K13" s="1">
        <v>-300</v>
      </c>
      <c r="L13" s="1">
        <v>300</v>
      </c>
      <c r="M13" s="1">
        <v>300</v>
      </c>
      <c r="N13" s="4"/>
      <c r="O13" s="1">
        <v>135</v>
      </c>
      <c r="P13" s="1"/>
      <c r="Q13" s="1"/>
      <c r="R13" s="1">
        <v>135</v>
      </c>
      <c r="S13" s="1">
        <v>435</v>
      </c>
      <c r="T13" s="1">
        <v>315</v>
      </c>
      <c r="U13" s="1">
        <v>355</v>
      </c>
      <c r="V13" s="1">
        <v>-385</v>
      </c>
      <c r="W13" s="1">
        <v>355</v>
      </c>
      <c r="X13" s="6">
        <v>790</v>
      </c>
      <c r="Y13" s="5">
        <v>0</v>
      </c>
      <c r="Z13" s="5" t="e">
        <v>#N/A</v>
      </c>
      <c r="AA13" s="1">
        <v>1</v>
      </c>
      <c r="AB13" s="3" t="s">
        <v>30</v>
      </c>
    </row>
    <row r="14" spans="1:28" x14ac:dyDescent="0.25">
      <c r="A14" s="2" t="s">
        <v>53</v>
      </c>
      <c r="B14" s="3" t="s">
        <v>51</v>
      </c>
      <c r="C14" s="1" t="s">
        <v>28</v>
      </c>
      <c r="D14" s="1">
        <v>130.30000000000001</v>
      </c>
      <c r="E14" s="1">
        <v>132</v>
      </c>
      <c r="F14" s="1">
        <v>0.86479997634887695</v>
      </c>
      <c r="G14" s="1">
        <v>10</v>
      </c>
      <c r="H14" s="1" t="e">
        <v>#N/A</v>
      </c>
      <c r="I14" s="4">
        <v>3</v>
      </c>
      <c r="J14" s="1">
        <v>255</v>
      </c>
      <c r="K14" s="1">
        <v>275</v>
      </c>
      <c r="L14" s="1">
        <v>300</v>
      </c>
      <c r="M14" s="1">
        <v>300</v>
      </c>
      <c r="N14" s="4"/>
      <c r="O14" s="1">
        <v>135</v>
      </c>
      <c r="P14" s="1"/>
      <c r="Q14" s="1"/>
      <c r="R14" s="1">
        <v>135</v>
      </c>
      <c r="S14" s="1">
        <v>435</v>
      </c>
      <c r="T14" s="1">
        <v>275</v>
      </c>
      <c r="U14" s="1">
        <v>300</v>
      </c>
      <c r="V14" s="1">
        <v>325</v>
      </c>
      <c r="W14" s="1">
        <v>325</v>
      </c>
      <c r="X14" s="6">
        <v>760</v>
      </c>
      <c r="Y14" s="5"/>
      <c r="Z14" s="5"/>
      <c r="AA14" s="1"/>
      <c r="AB14" s="3"/>
    </row>
    <row r="15" spans="1:28" x14ac:dyDescent="0.25">
      <c r="A15" s="2" t="s">
        <v>54</v>
      </c>
      <c r="B15" s="3" t="s">
        <v>48</v>
      </c>
      <c r="C15" s="1" t="s">
        <v>28</v>
      </c>
      <c r="D15" s="1">
        <v>131.80000000000001</v>
      </c>
      <c r="E15" s="1">
        <v>132</v>
      </c>
      <c r="F15" s="1">
        <v>0.85570001602172852</v>
      </c>
      <c r="G15" s="1">
        <v>9</v>
      </c>
      <c r="H15" s="1" t="e">
        <v>#N/A</v>
      </c>
      <c r="I15" s="4">
        <v>3</v>
      </c>
      <c r="J15" s="1">
        <v>275</v>
      </c>
      <c r="K15" s="1">
        <v>285</v>
      </c>
      <c r="L15" s="1"/>
      <c r="M15" s="1">
        <v>285</v>
      </c>
      <c r="N15" s="4"/>
      <c r="O15" s="1">
        <v>115</v>
      </c>
      <c r="P15" s="1">
        <v>135</v>
      </c>
      <c r="Q15" s="1"/>
      <c r="R15" s="1">
        <v>135</v>
      </c>
      <c r="S15" s="1">
        <v>420</v>
      </c>
      <c r="T15" s="1">
        <v>295</v>
      </c>
      <c r="U15" s="1">
        <v>315</v>
      </c>
      <c r="V15" s="1">
        <v>325</v>
      </c>
      <c r="W15" s="1">
        <v>325</v>
      </c>
      <c r="X15" s="6">
        <v>745</v>
      </c>
      <c r="Y15" s="5"/>
      <c r="Z15" s="5"/>
      <c r="AA15" s="1"/>
      <c r="AB15" s="3"/>
    </row>
    <row r="16" spans="1:28" x14ac:dyDescent="0.25">
      <c r="A16" s="2" t="s">
        <v>80</v>
      </c>
      <c r="B16" s="3" t="s">
        <v>76</v>
      </c>
      <c r="C16" s="1" t="s">
        <v>28</v>
      </c>
      <c r="D16" s="1">
        <v>127.8</v>
      </c>
      <c r="E16" s="1">
        <v>132</v>
      </c>
      <c r="F16" s="1">
        <v>0.8805999755859375</v>
      </c>
      <c r="G16" s="1">
        <v>12</v>
      </c>
      <c r="H16" s="1" t="e">
        <v>#N/A</v>
      </c>
      <c r="I16" s="4">
        <v>4</v>
      </c>
      <c r="J16" s="1">
        <v>165</v>
      </c>
      <c r="K16" s="1">
        <v>-205</v>
      </c>
      <c r="L16" s="1">
        <v>205</v>
      </c>
      <c r="M16" s="1">
        <v>205</v>
      </c>
      <c r="N16" s="4"/>
      <c r="O16" s="1">
        <v>130</v>
      </c>
      <c r="P16" s="1"/>
      <c r="Q16" s="1"/>
      <c r="R16" s="1">
        <v>130</v>
      </c>
      <c r="S16" s="1">
        <v>335</v>
      </c>
      <c r="T16" s="1">
        <v>215</v>
      </c>
      <c r="U16" s="1">
        <v>245</v>
      </c>
      <c r="V16" s="1">
        <v>265</v>
      </c>
      <c r="W16" s="1">
        <v>265</v>
      </c>
      <c r="X16" s="6">
        <v>600</v>
      </c>
      <c r="Y16" s="5">
        <v>284.38355797682243</v>
      </c>
      <c r="Z16" s="5" t="e">
        <v>#N/A</v>
      </c>
      <c r="AA16" s="1">
        <v>1</v>
      </c>
      <c r="AB16" s="3" t="s">
        <v>38</v>
      </c>
    </row>
    <row r="17" spans="1:28" x14ac:dyDescent="0.25">
      <c r="A17" s="2" t="s">
        <v>82</v>
      </c>
      <c r="B17" s="3" t="s">
        <v>83</v>
      </c>
      <c r="C17" s="1" t="s">
        <v>28</v>
      </c>
      <c r="D17" s="1">
        <v>125.8</v>
      </c>
      <c r="E17" s="1">
        <v>132</v>
      </c>
      <c r="F17" s="1">
        <v>0.89389997720718384</v>
      </c>
      <c r="G17" s="1">
        <v>8</v>
      </c>
      <c r="H17" s="1" t="e">
        <v>#N/A</v>
      </c>
      <c r="I17" s="4">
        <v>5</v>
      </c>
      <c r="J17" s="1">
        <v>135</v>
      </c>
      <c r="K17" s="1">
        <v>-175</v>
      </c>
      <c r="L17" s="1">
        <v>-175</v>
      </c>
      <c r="M17" s="1">
        <v>135</v>
      </c>
      <c r="N17" s="4"/>
      <c r="O17" s="1">
        <v>95</v>
      </c>
      <c r="P17" s="1"/>
      <c r="Q17" s="1"/>
      <c r="R17" s="1">
        <v>95</v>
      </c>
      <c r="S17" s="1">
        <v>230</v>
      </c>
      <c r="T17" s="1">
        <v>225</v>
      </c>
      <c r="U17" s="1">
        <v>250</v>
      </c>
      <c r="V17" s="1">
        <v>-280</v>
      </c>
      <c r="W17" s="1">
        <v>250</v>
      </c>
      <c r="X17" s="6">
        <v>480</v>
      </c>
      <c r="Y17" s="5">
        <v>292.46621154932058</v>
      </c>
      <c r="Z17" s="5" t="e">
        <v>#N/A</v>
      </c>
      <c r="AA17" s="1">
        <v>1</v>
      </c>
      <c r="AB17" s="3" t="s">
        <v>37</v>
      </c>
    </row>
    <row r="18" spans="1:28" x14ac:dyDescent="0.25">
      <c r="A18" s="2"/>
      <c r="B18" s="3"/>
      <c r="C18" s="1"/>
      <c r="D18" s="1"/>
      <c r="E18" s="1"/>
      <c r="F18" s="1"/>
      <c r="G18" s="1"/>
      <c r="H18" s="1"/>
      <c r="I18" s="4"/>
      <c r="J18" s="1"/>
      <c r="K18" s="1"/>
      <c r="L18" s="1"/>
      <c r="M18" s="1"/>
      <c r="N18" s="4"/>
      <c r="O18" s="1"/>
      <c r="P18" s="1"/>
      <c r="Q18" s="1"/>
      <c r="R18" s="1"/>
      <c r="S18" s="1"/>
      <c r="T18" s="1"/>
      <c r="U18" s="1"/>
      <c r="V18" s="1"/>
      <c r="W18" s="1"/>
      <c r="X18" s="6"/>
      <c r="Y18" s="5"/>
      <c r="Z18" s="5"/>
      <c r="AA18" s="1"/>
      <c r="AB18" s="3"/>
    </row>
    <row r="19" spans="1:28" x14ac:dyDescent="0.25">
      <c r="A19" s="2" t="s">
        <v>85</v>
      </c>
      <c r="B19" s="3" t="s">
        <v>83</v>
      </c>
      <c r="C19" s="1" t="s">
        <v>28</v>
      </c>
      <c r="D19" s="1">
        <v>139.19999999999999</v>
      </c>
      <c r="E19" s="1">
        <v>148</v>
      </c>
      <c r="F19" s="1">
        <v>0.81510001420974731</v>
      </c>
      <c r="G19" s="1">
        <v>12</v>
      </c>
      <c r="H19" s="1" t="e">
        <v>#N/A</v>
      </c>
      <c r="I19" s="4">
        <v>3</v>
      </c>
      <c r="J19" s="1">
        <v>315</v>
      </c>
      <c r="K19" s="1">
        <v>380</v>
      </c>
      <c r="L19" s="1"/>
      <c r="M19" s="1">
        <v>380</v>
      </c>
      <c r="N19" s="4"/>
      <c r="O19" s="1">
        <v>185</v>
      </c>
      <c r="P19" s="1">
        <v>230</v>
      </c>
      <c r="Q19" s="1"/>
      <c r="R19" s="1">
        <v>230</v>
      </c>
      <c r="S19" s="1">
        <v>610</v>
      </c>
      <c r="T19" s="1">
        <v>315</v>
      </c>
      <c r="U19" s="1">
        <v>350</v>
      </c>
      <c r="V19" s="1">
        <v>405</v>
      </c>
      <c r="W19" s="1">
        <v>405</v>
      </c>
      <c r="X19" s="6">
        <v>1015</v>
      </c>
      <c r="Y19" s="5"/>
      <c r="Z19" s="5"/>
      <c r="AA19" s="1"/>
      <c r="AB19" s="3"/>
    </row>
    <row r="20" spans="1:28" x14ac:dyDescent="0.25">
      <c r="A20" s="2" t="s">
        <v>55</v>
      </c>
      <c r="B20" s="3" t="s">
        <v>48</v>
      </c>
      <c r="C20" s="1" t="s">
        <v>28</v>
      </c>
      <c r="D20" s="1">
        <v>144.19999999999999</v>
      </c>
      <c r="E20" s="1">
        <v>148</v>
      </c>
      <c r="F20" s="1">
        <v>0.79110002517700195</v>
      </c>
      <c r="G20" s="1">
        <v>12</v>
      </c>
      <c r="H20" s="1" t="e">
        <v>#N/A</v>
      </c>
      <c r="I20" s="4">
        <v>3</v>
      </c>
      <c r="J20" s="1">
        <v>315</v>
      </c>
      <c r="K20" s="1">
        <v>340</v>
      </c>
      <c r="L20" s="1"/>
      <c r="M20" s="1">
        <v>340</v>
      </c>
      <c r="N20" s="4"/>
      <c r="O20" s="1">
        <v>185</v>
      </c>
      <c r="P20" s="1">
        <v>205</v>
      </c>
      <c r="Q20" s="1"/>
      <c r="R20" s="1">
        <v>205</v>
      </c>
      <c r="S20" s="1">
        <v>545</v>
      </c>
      <c r="T20" s="1">
        <v>385</v>
      </c>
      <c r="U20" s="1">
        <v>405</v>
      </c>
      <c r="V20" s="1">
        <v>425</v>
      </c>
      <c r="W20" s="1">
        <v>425</v>
      </c>
      <c r="X20" s="6">
        <v>970</v>
      </c>
      <c r="Y20" s="5"/>
      <c r="Z20" s="5"/>
      <c r="AA20" s="1"/>
      <c r="AB20" s="3"/>
    </row>
    <row r="21" spans="1:28" x14ac:dyDescent="0.25">
      <c r="A21" s="2" t="s">
        <v>86</v>
      </c>
      <c r="B21" s="3" t="s">
        <v>87</v>
      </c>
      <c r="C21" s="1" t="s">
        <v>28</v>
      </c>
      <c r="D21" s="1">
        <v>139.6</v>
      </c>
      <c r="E21" s="1">
        <v>148</v>
      </c>
      <c r="F21" s="1">
        <v>0.81309998035430908</v>
      </c>
      <c r="G21" s="1">
        <v>10</v>
      </c>
      <c r="H21" s="1" t="e">
        <v>#N/A</v>
      </c>
      <c r="I21" s="4">
        <v>5</v>
      </c>
      <c r="J21" s="1">
        <v>-300</v>
      </c>
      <c r="K21" s="1">
        <v>-305</v>
      </c>
      <c r="L21" s="1">
        <v>305</v>
      </c>
      <c r="M21" s="1">
        <v>305</v>
      </c>
      <c r="N21" s="4"/>
      <c r="O21" s="1">
        <v>195</v>
      </c>
      <c r="P21" s="1">
        <v>-200</v>
      </c>
      <c r="Q21" s="1"/>
      <c r="R21" s="1">
        <v>195</v>
      </c>
      <c r="S21" s="1">
        <v>500</v>
      </c>
      <c r="T21" s="1">
        <v>315</v>
      </c>
      <c r="U21" s="1">
        <v>335</v>
      </c>
      <c r="V21" s="1"/>
      <c r="W21" s="1">
        <v>335</v>
      </c>
      <c r="X21" s="6">
        <v>835</v>
      </c>
      <c r="Y21" s="5"/>
      <c r="Z21" s="5"/>
      <c r="AA21" s="1"/>
      <c r="AB21" s="3"/>
    </row>
    <row r="22" spans="1:28" x14ac:dyDescent="0.25">
      <c r="A22" s="2" t="s">
        <v>88</v>
      </c>
      <c r="B22" s="3" t="s">
        <v>83</v>
      </c>
      <c r="C22" s="1" t="s">
        <v>28</v>
      </c>
      <c r="D22" s="1">
        <v>137.19999999999999</v>
      </c>
      <c r="E22" s="1">
        <v>148</v>
      </c>
      <c r="F22" s="1">
        <v>0.82539999485015869</v>
      </c>
      <c r="G22" s="1">
        <v>11</v>
      </c>
      <c r="H22" s="1" t="e">
        <v>#N/A</v>
      </c>
      <c r="I22" s="4">
        <v>5</v>
      </c>
      <c r="J22" s="1">
        <v>225</v>
      </c>
      <c r="K22" s="1">
        <v>-275</v>
      </c>
      <c r="L22" s="1"/>
      <c r="M22" s="1">
        <v>225</v>
      </c>
      <c r="N22" s="4"/>
      <c r="O22" s="1">
        <v>135</v>
      </c>
      <c r="P22" s="1">
        <v>175</v>
      </c>
      <c r="Q22" s="1"/>
      <c r="R22" s="1">
        <v>175</v>
      </c>
      <c r="S22" s="1">
        <v>400</v>
      </c>
      <c r="T22" s="1">
        <v>315</v>
      </c>
      <c r="U22" s="1">
        <v>350</v>
      </c>
      <c r="V22" s="1">
        <v>390</v>
      </c>
      <c r="W22" s="1">
        <v>390</v>
      </c>
      <c r="X22" s="6">
        <v>790</v>
      </c>
      <c r="Y22" s="5"/>
      <c r="Z22" s="5"/>
      <c r="AA22" s="1"/>
      <c r="AB22" s="3"/>
    </row>
    <row r="23" spans="1:28" x14ac:dyDescent="0.25">
      <c r="A23" s="2" t="s">
        <v>33</v>
      </c>
      <c r="B23" s="3" t="s">
        <v>31</v>
      </c>
      <c r="C23" s="1" t="s">
        <v>28</v>
      </c>
      <c r="D23" s="1">
        <v>139.19999999999999</v>
      </c>
      <c r="E23" s="1">
        <v>148</v>
      </c>
      <c r="F23" s="1">
        <v>0.81510001420974731</v>
      </c>
      <c r="G23" s="1">
        <v>9</v>
      </c>
      <c r="H23" s="1" t="e">
        <v>#N/A</v>
      </c>
      <c r="I23" s="4">
        <v>4</v>
      </c>
      <c r="J23" s="1">
        <v>205</v>
      </c>
      <c r="K23" s="1">
        <v>215</v>
      </c>
      <c r="L23" s="1">
        <v>235</v>
      </c>
      <c r="M23" s="1">
        <v>235</v>
      </c>
      <c r="N23" s="4"/>
      <c r="O23" s="1">
        <v>105</v>
      </c>
      <c r="P23" s="1">
        <v>120</v>
      </c>
      <c r="Q23" s="1"/>
      <c r="R23" s="1">
        <v>120</v>
      </c>
      <c r="S23" s="1">
        <v>355</v>
      </c>
      <c r="T23" s="1">
        <v>225</v>
      </c>
      <c r="U23" s="1">
        <v>305</v>
      </c>
      <c r="V23" s="1"/>
      <c r="W23" s="1">
        <v>305</v>
      </c>
      <c r="X23" s="6">
        <v>660</v>
      </c>
      <c r="Y23" s="5"/>
      <c r="Z23" s="5"/>
      <c r="AA23" s="1"/>
      <c r="AB23" s="3"/>
    </row>
    <row r="24" spans="1:28" x14ac:dyDescent="0.25">
      <c r="A24" s="2"/>
      <c r="B24" s="3"/>
      <c r="C24" s="1"/>
      <c r="D24" s="1"/>
      <c r="E24" s="1"/>
      <c r="F24" s="1"/>
      <c r="G24" s="1"/>
      <c r="H24" s="1"/>
      <c r="I24" s="4"/>
      <c r="J24" s="1"/>
      <c r="K24" s="1"/>
      <c r="L24" s="1"/>
      <c r="M24" s="1"/>
      <c r="N24" s="4"/>
      <c r="O24" s="1"/>
      <c r="P24" s="1"/>
      <c r="Q24" s="1"/>
      <c r="R24" s="1"/>
      <c r="S24" s="1"/>
      <c r="T24" s="1"/>
      <c r="U24" s="1"/>
      <c r="V24" s="1"/>
      <c r="W24" s="1"/>
      <c r="X24" s="6"/>
      <c r="Y24" s="5"/>
      <c r="Z24" s="5"/>
      <c r="AA24" s="1"/>
      <c r="AB24" s="3"/>
    </row>
    <row r="25" spans="1:28" x14ac:dyDescent="0.25">
      <c r="A25" s="2" t="s">
        <v>90</v>
      </c>
      <c r="B25" s="3" t="s">
        <v>91</v>
      </c>
      <c r="C25" s="1" t="s">
        <v>28</v>
      </c>
      <c r="D25" s="1">
        <v>162.4</v>
      </c>
      <c r="E25" s="1">
        <v>165</v>
      </c>
      <c r="F25" s="1">
        <v>0.7215999960899353</v>
      </c>
      <c r="G25" s="1">
        <v>12</v>
      </c>
      <c r="H25" s="1" t="e">
        <v>#N/A</v>
      </c>
      <c r="I25" s="4">
        <v>3</v>
      </c>
      <c r="J25" s="1">
        <v>345</v>
      </c>
      <c r="K25" s="1">
        <v>365</v>
      </c>
      <c r="L25" s="1"/>
      <c r="M25" s="1">
        <v>365</v>
      </c>
      <c r="N25" s="4"/>
      <c r="O25" s="1">
        <v>225</v>
      </c>
      <c r="P25" s="1">
        <v>235</v>
      </c>
      <c r="Q25" s="1"/>
      <c r="R25" s="1">
        <v>235</v>
      </c>
      <c r="S25" s="1">
        <v>600</v>
      </c>
      <c r="T25" s="1">
        <v>425</v>
      </c>
      <c r="U25" s="1">
        <v>465</v>
      </c>
      <c r="V25" s="1">
        <v>-495</v>
      </c>
      <c r="W25" s="1">
        <v>465</v>
      </c>
      <c r="X25" s="6">
        <v>1065</v>
      </c>
      <c r="Y25" s="5"/>
      <c r="Z25" s="5"/>
      <c r="AA25" s="1"/>
      <c r="AB25" s="3"/>
    </row>
    <row r="26" spans="1:28" x14ac:dyDescent="0.25">
      <c r="A26" s="2" t="s">
        <v>92</v>
      </c>
      <c r="B26" s="3" t="s">
        <v>74</v>
      </c>
      <c r="C26" s="1" t="s">
        <v>28</v>
      </c>
      <c r="D26" s="1">
        <v>165.2</v>
      </c>
      <c r="E26" s="1">
        <v>165</v>
      </c>
      <c r="F26" s="1">
        <v>0.71299999952316284</v>
      </c>
      <c r="G26" s="1">
        <v>12</v>
      </c>
      <c r="H26" s="1" t="e">
        <v>#N/A</v>
      </c>
      <c r="I26" s="4">
        <v>5</v>
      </c>
      <c r="J26" s="1">
        <v>360</v>
      </c>
      <c r="K26" s="1">
        <v>-370</v>
      </c>
      <c r="L26" s="1"/>
      <c r="M26" s="1">
        <v>360</v>
      </c>
      <c r="N26" s="4"/>
      <c r="O26" s="1">
        <v>225</v>
      </c>
      <c r="P26" s="1">
        <v>235</v>
      </c>
      <c r="Q26" s="1"/>
      <c r="R26" s="1">
        <v>235</v>
      </c>
      <c r="S26" s="1">
        <v>595</v>
      </c>
      <c r="T26" s="1">
        <v>405</v>
      </c>
      <c r="U26" s="1">
        <v>415</v>
      </c>
      <c r="V26" s="1">
        <v>-425</v>
      </c>
      <c r="W26" s="1">
        <v>415</v>
      </c>
      <c r="X26" s="6">
        <v>1010</v>
      </c>
      <c r="Y26" s="5"/>
      <c r="Z26" s="5"/>
      <c r="AA26" s="1"/>
      <c r="AB26" s="3"/>
    </row>
    <row r="27" spans="1:28" x14ac:dyDescent="0.25">
      <c r="A27" s="2" t="s">
        <v>56</v>
      </c>
      <c r="B27" s="3" t="s">
        <v>50</v>
      </c>
      <c r="C27" s="1" t="s">
        <v>28</v>
      </c>
      <c r="D27" s="1">
        <v>161.80000000000001</v>
      </c>
      <c r="E27" s="1">
        <v>165</v>
      </c>
      <c r="F27" s="1">
        <v>0.72359997034072876</v>
      </c>
      <c r="G27" s="1">
        <v>11</v>
      </c>
      <c r="H27" s="1" t="e">
        <v>#N/A</v>
      </c>
      <c r="I27" s="4">
        <v>3</v>
      </c>
      <c r="J27" s="1">
        <v>275</v>
      </c>
      <c r="K27" s="1">
        <v>300</v>
      </c>
      <c r="L27" s="1"/>
      <c r="M27" s="1">
        <v>300</v>
      </c>
      <c r="N27" s="4"/>
      <c r="O27" s="1">
        <v>225</v>
      </c>
      <c r="P27" s="1">
        <v>240</v>
      </c>
      <c r="Q27" s="1"/>
      <c r="R27" s="1">
        <v>240</v>
      </c>
      <c r="S27" s="1">
        <v>540</v>
      </c>
      <c r="T27" s="1">
        <v>365</v>
      </c>
      <c r="U27" s="1">
        <v>395</v>
      </c>
      <c r="V27" s="1">
        <v>420</v>
      </c>
      <c r="W27" s="1">
        <v>420</v>
      </c>
      <c r="X27" s="6">
        <v>960</v>
      </c>
      <c r="Y27" s="5"/>
      <c r="Z27" s="5"/>
      <c r="AA27" s="1"/>
      <c r="AB27" s="3"/>
    </row>
    <row r="28" spans="1:28" x14ac:dyDescent="0.25">
      <c r="A28" s="2" t="s">
        <v>93</v>
      </c>
      <c r="B28" s="3" t="s">
        <v>83</v>
      </c>
      <c r="C28" s="1" t="s">
        <v>28</v>
      </c>
      <c r="D28" s="1">
        <v>159.4</v>
      </c>
      <c r="E28" s="1">
        <v>165</v>
      </c>
      <c r="F28" s="1">
        <v>0.7314000129699707</v>
      </c>
      <c r="G28" s="1">
        <v>12</v>
      </c>
      <c r="H28" s="1" t="e">
        <v>#N/A</v>
      </c>
      <c r="I28" s="4">
        <v>5</v>
      </c>
      <c r="J28" s="1">
        <v>275</v>
      </c>
      <c r="K28" s="1">
        <v>350</v>
      </c>
      <c r="L28" s="1"/>
      <c r="M28" s="1">
        <v>350</v>
      </c>
      <c r="N28" s="4"/>
      <c r="O28" s="1">
        <v>185</v>
      </c>
      <c r="P28" s="1">
        <v>-220</v>
      </c>
      <c r="Q28" s="1"/>
      <c r="R28" s="1">
        <v>185</v>
      </c>
      <c r="S28" s="1">
        <v>535</v>
      </c>
      <c r="T28" s="1">
        <v>275</v>
      </c>
      <c r="U28" s="1">
        <v>370</v>
      </c>
      <c r="V28" s="1">
        <v>405</v>
      </c>
      <c r="W28" s="1">
        <v>405</v>
      </c>
      <c r="X28" s="6">
        <v>940</v>
      </c>
      <c r="Y28" s="5"/>
      <c r="Z28" s="5"/>
      <c r="AA28" s="1"/>
      <c r="AB28" s="3"/>
    </row>
    <row r="29" spans="1:28" x14ac:dyDescent="0.25">
      <c r="A29" s="2" t="s">
        <v>35</v>
      </c>
      <c r="B29" s="3" t="s">
        <v>27</v>
      </c>
      <c r="C29" s="1" t="s">
        <v>28</v>
      </c>
      <c r="D29" s="1">
        <v>156.9</v>
      </c>
      <c r="E29" s="1">
        <v>165</v>
      </c>
      <c r="F29" s="1">
        <v>0.74010002613067627</v>
      </c>
      <c r="G29" s="1">
        <v>11</v>
      </c>
      <c r="H29" s="1" t="e">
        <v>#N/A</v>
      </c>
      <c r="I29" s="4">
        <v>4</v>
      </c>
      <c r="J29" s="1">
        <v>315</v>
      </c>
      <c r="K29" s="1">
        <v>325</v>
      </c>
      <c r="L29" s="1"/>
      <c r="M29" s="1">
        <v>325</v>
      </c>
      <c r="N29" s="4"/>
      <c r="O29" s="1">
        <v>185</v>
      </c>
      <c r="P29" s="1">
        <v>195</v>
      </c>
      <c r="Q29" s="1"/>
      <c r="R29" s="1">
        <v>195</v>
      </c>
      <c r="S29" s="1">
        <v>520</v>
      </c>
      <c r="T29" s="1">
        <v>375</v>
      </c>
      <c r="U29" s="1">
        <v>390</v>
      </c>
      <c r="V29" s="1">
        <v>405</v>
      </c>
      <c r="W29" s="1">
        <v>405</v>
      </c>
      <c r="X29" s="6">
        <v>925</v>
      </c>
      <c r="Y29" s="5"/>
      <c r="Z29" s="5"/>
      <c r="AA29" s="1"/>
      <c r="AB29" s="3"/>
    </row>
    <row r="30" spans="1:28" x14ac:dyDescent="0.25">
      <c r="A30" s="2" t="s">
        <v>57</v>
      </c>
      <c r="B30" s="3" t="s">
        <v>48</v>
      </c>
      <c r="C30" s="1" t="s">
        <v>28</v>
      </c>
      <c r="D30" s="1">
        <v>165.2</v>
      </c>
      <c r="E30" s="1">
        <v>165</v>
      </c>
      <c r="F30" s="1">
        <v>0.71299999952316284</v>
      </c>
      <c r="G30" s="1">
        <v>10</v>
      </c>
      <c r="H30" s="1" t="e">
        <v>#N/A</v>
      </c>
      <c r="I30" s="4">
        <v>4</v>
      </c>
      <c r="J30" s="1">
        <v>-315</v>
      </c>
      <c r="K30" s="1">
        <v>315</v>
      </c>
      <c r="L30" s="1"/>
      <c r="M30" s="1">
        <v>315</v>
      </c>
      <c r="N30" s="4"/>
      <c r="O30" s="1">
        <v>165</v>
      </c>
      <c r="P30" s="1">
        <v>185</v>
      </c>
      <c r="Q30" s="1"/>
      <c r="R30" s="1">
        <v>185</v>
      </c>
      <c r="S30" s="1">
        <v>500</v>
      </c>
      <c r="T30" s="1">
        <v>315</v>
      </c>
      <c r="U30" s="1">
        <v>365</v>
      </c>
      <c r="V30" s="1">
        <v>390</v>
      </c>
      <c r="W30" s="1">
        <v>390</v>
      </c>
      <c r="X30" s="6">
        <v>890</v>
      </c>
      <c r="Y30" s="5"/>
      <c r="Z30" s="5"/>
      <c r="AA30" s="1"/>
      <c r="AB30" s="3"/>
    </row>
    <row r="31" spans="1:28" x14ac:dyDescent="0.25">
      <c r="A31" s="2"/>
      <c r="B31" s="3"/>
      <c r="C31" s="1"/>
      <c r="D31" s="1"/>
      <c r="E31" s="1"/>
      <c r="F31" s="1"/>
      <c r="G31" s="1"/>
      <c r="H31" s="1"/>
      <c r="I31" s="4"/>
      <c r="J31" s="1"/>
      <c r="K31" s="1"/>
      <c r="L31" s="1"/>
      <c r="M31" s="1"/>
      <c r="N31" s="4"/>
      <c r="O31" s="1"/>
      <c r="P31" s="1"/>
      <c r="Q31" s="1"/>
      <c r="R31" s="1"/>
      <c r="S31" s="1"/>
      <c r="T31" s="1"/>
      <c r="U31" s="1"/>
      <c r="V31" s="1"/>
      <c r="W31" s="1"/>
      <c r="X31" s="6"/>
      <c r="Y31" s="5"/>
      <c r="Z31" s="5"/>
      <c r="AA31" s="1"/>
      <c r="AB31" s="3"/>
    </row>
    <row r="32" spans="1:28" x14ac:dyDescent="0.25">
      <c r="A32" s="2" t="s">
        <v>94</v>
      </c>
      <c r="B32" s="3" t="s">
        <v>91</v>
      </c>
      <c r="C32" s="1" t="s">
        <v>28</v>
      </c>
      <c r="D32" s="1">
        <v>172</v>
      </c>
      <c r="E32" s="1">
        <v>181</v>
      </c>
      <c r="F32" s="1">
        <v>0.69379997253417969</v>
      </c>
      <c r="G32" s="1">
        <v>11</v>
      </c>
      <c r="H32" s="1" t="e">
        <v>#N/A</v>
      </c>
      <c r="I32" s="4">
        <v>4</v>
      </c>
      <c r="J32" s="1">
        <v>315</v>
      </c>
      <c r="K32" s="1">
        <v>345</v>
      </c>
      <c r="L32" s="1"/>
      <c r="M32" s="1">
        <v>345</v>
      </c>
      <c r="N32" s="4"/>
      <c r="O32" s="1">
        <v>185</v>
      </c>
      <c r="P32" s="1">
        <v>210</v>
      </c>
      <c r="Q32" s="1"/>
      <c r="R32" s="1">
        <v>210</v>
      </c>
      <c r="S32" s="1">
        <v>555</v>
      </c>
      <c r="T32" s="1">
        <v>325</v>
      </c>
      <c r="U32" s="1">
        <v>365</v>
      </c>
      <c r="V32" s="1">
        <v>405</v>
      </c>
      <c r="W32" s="1">
        <v>405</v>
      </c>
      <c r="X32" s="6">
        <v>960</v>
      </c>
      <c r="Y32" s="5"/>
      <c r="Z32" s="5"/>
      <c r="AA32" s="1"/>
      <c r="AB32" s="3"/>
    </row>
    <row r="33" spans="1:28" x14ac:dyDescent="0.25">
      <c r="A33" s="2" t="s">
        <v>95</v>
      </c>
      <c r="B33" s="3" t="s">
        <v>76</v>
      </c>
      <c r="C33" s="1" t="s">
        <v>28</v>
      </c>
      <c r="D33" s="1">
        <v>166.6</v>
      </c>
      <c r="E33" s="1">
        <v>181</v>
      </c>
      <c r="F33" s="1">
        <v>0.70880001783370972</v>
      </c>
      <c r="G33" s="1">
        <v>11</v>
      </c>
      <c r="H33" s="1" t="e">
        <v>#N/A</v>
      </c>
      <c r="I33" s="4">
        <v>5</v>
      </c>
      <c r="J33" s="1">
        <v>-275</v>
      </c>
      <c r="K33" s="1">
        <v>275</v>
      </c>
      <c r="L33" s="1">
        <v>-300</v>
      </c>
      <c r="M33" s="1">
        <v>275</v>
      </c>
      <c r="N33" s="4"/>
      <c r="O33" s="1">
        <v>175</v>
      </c>
      <c r="P33" s="1"/>
      <c r="Q33" s="1"/>
      <c r="R33" s="1">
        <v>175</v>
      </c>
      <c r="S33" s="1">
        <v>450</v>
      </c>
      <c r="T33" s="1">
        <v>315</v>
      </c>
      <c r="U33" s="1">
        <v>360</v>
      </c>
      <c r="V33" s="1">
        <v>400</v>
      </c>
      <c r="W33" s="1">
        <v>400</v>
      </c>
      <c r="X33" s="6">
        <v>850</v>
      </c>
      <c r="Y33" s="5"/>
      <c r="Z33" s="5"/>
      <c r="AA33" s="1"/>
      <c r="AB33" s="3"/>
    </row>
    <row r="34" spans="1:28" x14ac:dyDescent="0.25">
      <c r="A34" s="2" t="s">
        <v>39</v>
      </c>
      <c r="B34" s="3" t="s">
        <v>32</v>
      </c>
      <c r="C34" s="1" t="s">
        <v>28</v>
      </c>
      <c r="D34" s="1">
        <v>178.7</v>
      </c>
      <c r="E34" s="1">
        <v>181</v>
      </c>
      <c r="F34" s="1">
        <v>0.67710000276565552</v>
      </c>
      <c r="G34" s="1">
        <v>12</v>
      </c>
      <c r="H34" s="1" t="e">
        <v>#N/A</v>
      </c>
      <c r="I34" s="4">
        <v>4</v>
      </c>
      <c r="J34" s="1">
        <v>185</v>
      </c>
      <c r="K34" s="1">
        <v>265</v>
      </c>
      <c r="L34" s="1"/>
      <c r="M34" s="1">
        <v>265</v>
      </c>
      <c r="N34" s="4"/>
      <c r="O34" s="1">
        <v>140</v>
      </c>
      <c r="P34" s="1">
        <v>165</v>
      </c>
      <c r="Q34" s="1"/>
      <c r="R34" s="1">
        <v>165</v>
      </c>
      <c r="S34" s="1">
        <v>430</v>
      </c>
      <c r="T34" s="1">
        <v>275</v>
      </c>
      <c r="U34" s="1">
        <v>315</v>
      </c>
      <c r="V34" s="1">
        <v>355</v>
      </c>
      <c r="W34" s="1">
        <v>355</v>
      </c>
      <c r="X34" s="6">
        <v>785</v>
      </c>
      <c r="Y34" s="5"/>
      <c r="Z34" s="5"/>
      <c r="AA34" s="1"/>
      <c r="AB34" s="3"/>
    </row>
    <row r="35" spans="1:28" x14ac:dyDescent="0.25">
      <c r="A35" s="2" t="s">
        <v>96</v>
      </c>
      <c r="B35" s="3" t="s">
        <v>91</v>
      </c>
      <c r="C35" s="1" t="s">
        <v>28</v>
      </c>
      <c r="D35" s="1">
        <v>176.8</v>
      </c>
      <c r="E35" s="1">
        <v>181</v>
      </c>
      <c r="F35" s="1">
        <v>0.68159997463226318</v>
      </c>
      <c r="G35" s="1">
        <v>10</v>
      </c>
      <c r="H35" s="1" t="e">
        <v>#N/A</v>
      </c>
      <c r="I35" s="4">
        <v>6</v>
      </c>
      <c r="J35" s="1">
        <v>250</v>
      </c>
      <c r="K35" s="1">
        <v>-270</v>
      </c>
      <c r="L35" s="1"/>
      <c r="M35" s="1">
        <v>250</v>
      </c>
      <c r="N35" s="4"/>
      <c r="O35" s="1">
        <v>135</v>
      </c>
      <c r="P35" s="1">
        <v>155</v>
      </c>
      <c r="Q35" s="1"/>
      <c r="R35" s="1">
        <v>155</v>
      </c>
      <c r="S35" s="1">
        <v>405</v>
      </c>
      <c r="T35" s="1">
        <v>250</v>
      </c>
      <c r="U35" s="1">
        <v>330</v>
      </c>
      <c r="V35" s="1">
        <v>-350</v>
      </c>
      <c r="W35" s="1">
        <v>330</v>
      </c>
      <c r="X35" s="6">
        <v>735</v>
      </c>
      <c r="Y35" s="5"/>
      <c r="Z35" s="5"/>
      <c r="AA35" s="1"/>
      <c r="AB35" s="3"/>
    </row>
    <row r="36" spans="1:28" x14ac:dyDescent="0.25">
      <c r="A36" s="2"/>
      <c r="B36" s="3"/>
      <c r="C36" s="1"/>
      <c r="D36" s="1"/>
      <c r="E36" s="1"/>
      <c r="F36" s="1"/>
      <c r="G36" s="1"/>
      <c r="H36" s="1"/>
      <c r="I36" s="4"/>
      <c r="J36" s="1"/>
      <c r="K36" s="1"/>
      <c r="L36" s="1"/>
      <c r="M36" s="1"/>
      <c r="N36" s="4"/>
      <c r="O36" s="1"/>
      <c r="P36" s="1"/>
      <c r="Q36" s="1"/>
      <c r="R36" s="1"/>
      <c r="S36" s="1"/>
      <c r="T36" s="1"/>
      <c r="U36" s="1"/>
      <c r="V36" s="1"/>
      <c r="W36" s="1"/>
      <c r="X36" s="6"/>
      <c r="Y36" s="5"/>
      <c r="Z36" s="5"/>
      <c r="AA36" s="1"/>
      <c r="AB36" s="3"/>
    </row>
    <row r="37" spans="1:28" x14ac:dyDescent="0.25">
      <c r="A37" s="2" t="s">
        <v>98</v>
      </c>
      <c r="B37" s="3" t="s">
        <v>74</v>
      </c>
      <c r="C37" s="1" t="s">
        <v>28</v>
      </c>
      <c r="D37" s="1">
        <v>197.8</v>
      </c>
      <c r="E37" s="1">
        <v>198</v>
      </c>
      <c r="F37" s="1">
        <v>0.63940000534057617</v>
      </c>
      <c r="G37" s="1">
        <v>11</v>
      </c>
      <c r="H37" s="1" t="e">
        <v>#N/A</v>
      </c>
      <c r="I37" s="4">
        <v>6</v>
      </c>
      <c r="J37" s="1">
        <v>-405</v>
      </c>
      <c r="K37" s="1">
        <v>405</v>
      </c>
      <c r="L37" s="1">
        <v>440</v>
      </c>
      <c r="M37" s="1">
        <v>440</v>
      </c>
      <c r="N37" s="4"/>
      <c r="O37" s="1">
        <v>250</v>
      </c>
      <c r="P37" s="1"/>
      <c r="Q37" s="1"/>
      <c r="R37" s="1">
        <v>250</v>
      </c>
      <c r="S37" s="1">
        <v>690</v>
      </c>
      <c r="T37" s="1">
        <v>430</v>
      </c>
      <c r="U37" s="1">
        <v>480</v>
      </c>
      <c r="V37" s="1">
        <v>500</v>
      </c>
      <c r="W37" s="1">
        <v>500</v>
      </c>
      <c r="X37" s="6">
        <v>1190</v>
      </c>
      <c r="Y37" s="5"/>
      <c r="Z37" s="5"/>
      <c r="AA37" s="1"/>
      <c r="AB37" s="3"/>
    </row>
    <row r="38" spans="1:28" x14ac:dyDescent="0.25">
      <c r="A38" s="2" t="s">
        <v>99</v>
      </c>
      <c r="B38" s="3" t="s">
        <v>91</v>
      </c>
      <c r="C38" s="1" t="s">
        <v>28</v>
      </c>
      <c r="D38" s="1">
        <v>191</v>
      </c>
      <c r="E38" s="1">
        <v>198</v>
      </c>
      <c r="F38" s="1">
        <v>0.65140002965927124</v>
      </c>
      <c r="G38" s="1">
        <v>10</v>
      </c>
      <c r="H38" s="1" t="e">
        <v>#N/A</v>
      </c>
      <c r="I38" s="4">
        <v>5</v>
      </c>
      <c r="J38" s="1">
        <v>405</v>
      </c>
      <c r="K38" s="1">
        <v>435</v>
      </c>
      <c r="L38" s="1"/>
      <c r="M38" s="1">
        <v>435</v>
      </c>
      <c r="N38" s="4"/>
      <c r="O38" s="1">
        <v>220</v>
      </c>
      <c r="P38" s="1">
        <v>230</v>
      </c>
      <c r="Q38" s="1"/>
      <c r="R38" s="1">
        <v>230</v>
      </c>
      <c r="S38" s="1">
        <v>665</v>
      </c>
      <c r="T38" s="1">
        <v>365</v>
      </c>
      <c r="U38" s="1">
        <v>405</v>
      </c>
      <c r="V38" s="1">
        <v>460</v>
      </c>
      <c r="W38" s="1">
        <v>460</v>
      </c>
      <c r="X38" s="6">
        <v>1125</v>
      </c>
      <c r="Y38" s="5"/>
      <c r="Z38" s="5"/>
      <c r="AA38" s="1"/>
      <c r="AB38" s="3"/>
    </row>
    <row r="39" spans="1:28" x14ac:dyDescent="0.25">
      <c r="A39" s="2" t="s">
        <v>58</v>
      </c>
      <c r="B39" s="3" t="s">
        <v>51</v>
      </c>
      <c r="C39" s="1" t="s">
        <v>28</v>
      </c>
      <c r="D39" s="1">
        <v>189.1</v>
      </c>
      <c r="E39" s="1">
        <v>198</v>
      </c>
      <c r="F39" s="1">
        <v>0.65499997138977051</v>
      </c>
      <c r="G39" s="1">
        <v>10</v>
      </c>
      <c r="H39" s="1" t="e">
        <v>#N/A</v>
      </c>
      <c r="I39" s="4">
        <v>6</v>
      </c>
      <c r="J39" s="1">
        <v>295</v>
      </c>
      <c r="K39" s="1">
        <v>315</v>
      </c>
      <c r="L39" s="1">
        <v>345</v>
      </c>
      <c r="M39" s="1">
        <v>345</v>
      </c>
      <c r="N39" s="4"/>
      <c r="O39" s="1">
        <v>165</v>
      </c>
      <c r="P39" s="1"/>
      <c r="Q39" s="1"/>
      <c r="R39" s="1">
        <v>165</v>
      </c>
      <c r="S39" s="1">
        <v>510</v>
      </c>
      <c r="T39" s="1">
        <v>425</v>
      </c>
      <c r="U39" s="1">
        <v>455</v>
      </c>
      <c r="V39" s="1">
        <v>485</v>
      </c>
      <c r="W39" s="1">
        <v>485</v>
      </c>
      <c r="X39" s="6">
        <v>995</v>
      </c>
      <c r="Y39" s="5"/>
      <c r="Z39" s="5"/>
      <c r="AA39" s="1"/>
      <c r="AB39" s="3"/>
    </row>
    <row r="40" spans="1:28" x14ac:dyDescent="0.25">
      <c r="A40" s="2" t="s">
        <v>59</v>
      </c>
      <c r="B40" s="3" t="s">
        <v>48</v>
      </c>
      <c r="C40" s="1" t="s">
        <v>28</v>
      </c>
      <c r="D40" s="1">
        <v>188.4</v>
      </c>
      <c r="E40" s="1">
        <v>198</v>
      </c>
      <c r="F40" s="1">
        <v>0.65630000829696655</v>
      </c>
      <c r="G40" s="1">
        <v>11</v>
      </c>
      <c r="H40" s="1" t="e">
        <v>#N/A</v>
      </c>
      <c r="I40" s="4">
        <v>5</v>
      </c>
      <c r="J40" s="1">
        <v>275</v>
      </c>
      <c r="K40" s="1">
        <v>315</v>
      </c>
      <c r="L40" s="1">
        <v>360</v>
      </c>
      <c r="M40" s="1">
        <v>360</v>
      </c>
      <c r="N40" s="4"/>
      <c r="O40" s="1">
        <v>175</v>
      </c>
      <c r="P40" s="1">
        <v>200</v>
      </c>
      <c r="Q40" s="1"/>
      <c r="R40" s="1">
        <v>200</v>
      </c>
      <c r="S40" s="1">
        <v>560</v>
      </c>
      <c r="T40" s="1">
        <v>405</v>
      </c>
      <c r="U40" s="1">
        <v>430</v>
      </c>
      <c r="V40" s="1"/>
      <c r="W40" s="1">
        <v>430</v>
      </c>
      <c r="X40" s="6">
        <v>990</v>
      </c>
      <c r="Y40" s="5"/>
      <c r="Z40" s="5"/>
      <c r="AA40" s="1"/>
      <c r="AB40" s="3"/>
    </row>
    <row r="41" spans="1:28" x14ac:dyDescent="0.25">
      <c r="A41" s="2" t="s">
        <v>100</v>
      </c>
      <c r="B41" s="3" t="s">
        <v>91</v>
      </c>
      <c r="C41" s="1" t="s">
        <v>28</v>
      </c>
      <c r="D41" s="1">
        <v>183</v>
      </c>
      <c r="E41" s="1">
        <v>198</v>
      </c>
      <c r="F41" s="1">
        <v>0.66750001907348633</v>
      </c>
      <c r="G41" s="1">
        <v>12</v>
      </c>
      <c r="H41" s="1" t="e">
        <v>#N/A</v>
      </c>
      <c r="I41" s="4">
        <v>6</v>
      </c>
      <c r="J41" s="1">
        <v>315</v>
      </c>
      <c r="K41" s="1">
        <v>350</v>
      </c>
      <c r="L41" s="1"/>
      <c r="M41" s="1">
        <v>350</v>
      </c>
      <c r="N41" s="4"/>
      <c r="O41" s="1">
        <v>-185</v>
      </c>
      <c r="P41" s="1">
        <v>185</v>
      </c>
      <c r="Q41" s="1">
        <v>205</v>
      </c>
      <c r="R41" s="1">
        <v>205</v>
      </c>
      <c r="S41" s="1">
        <v>555</v>
      </c>
      <c r="T41" s="1">
        <v>315</v>
      </c>
      <c r="U41" s="1">
        <v>345</v>
      </c>
      <c r="V41" s="1"/>
      <c r="W41" s="1">
        <v>345</v>
      </c>
      <c r="X41" s="6">
        <v>900</v>
      </c>
      <c r="Y41" s="5"/>
      <c r="Z41" s="5"/>
      <c r="AA41" s="1"/>
      <c r="AB41" s="3"/>
    </row>
    <row r="42" spans="1:28" x14ac:dyDescent="0.25">
      <c r="A42" s="2" t="s">
        <v>60</v>
      </c>
      <c r="B42" s="3" t="s">
        <v>48</v>
      </c>
      <c r="C42" s="1" t="s">
        <v>28</v>
      </c>
      <c r="D42" s="1">
        <v>185.3</v>
      </c>
      <c r="E42" s="1">
        <v>198</v>
      </c>
      <c r="F42" s="1">
        <v>0.66259998083114624</v>
      </c>
      <c r="G42" s="1">
        <v>10</v>
      </c>
      <c r="H42" s="1" t="e">
        <v>#N/A</v>
      </c>
      <c r="I42" s="4">
        <v>5</v>
      </c>
      <c r="J42" s="1">
        <v>275</v>
      </c>
      <c r="K42" s="1">
        <v>300</v>
      </c>
      <c r="L42" s="1"/>
      <c r="M42" s="1">
        <v>300</v>
      </c>
      <c r="N42" s="4"/>
      <c r="O42" s="1">
        <v>150</v>
      </c>
      <c r="P42" s="1">
        <v>175</v>
      </c>
      <c r="Q42" s="1"/>
      <c r="R42" s="1">
        <v>175</v>
      </c>
      <c r="S42" s="1">
        <v>475</v>
      </c>
      <c r="T42" s="1">
        <v>275</v>
      </c>
      <c r="U42" s="1">
        <v>315</v>
      </c>
      <c r="V42" s="1">
        <v>335</v>
      </c>
      <c r="W42" s="1">
        <v>335</v>
      </c>
      <c r="X42" s="6">
        <v>810</v>
      </c>
      <c r="Y42" s="5"/>
      <c r="Z42" s="5"/>
      <c r="AA42" s="1"/>
      <c r="AB42" s="3"/>
    </row>
    <row r="43" spans="1:28" x14ac:dyDescent="0.25">
      <c r="A43" s="2"/>
      <c r="B43" s="3"/>
      <c r="C43" s="1"/>
      <c r="D43" s="1"/>
      <c r="E43" s="1"/>
      <c r="F43" s="1"/>
      <c r="G43" s="1"/>
      <c r="H43" s="1"/>
      <c r="I43" s="4"/>
      <c r="J43" s="1"/>
      <c r="K43" s="1"/>
      <c r="L43" s="1"/>
      <c r="M43" s="1"/>
      <c r="N43" s="4"/>
      <c r="O43" s="1"/>
      <c r="P43" s="1"/>
      <c r="Q43" s="1"/>
      <c r="R43" s="1"/>
      <c r="S43" s="1"/>
      <c r="T43" s="1"/>
      <c r="U43" s="1"/>
      <c r="V43" s="1"/>
      <c r="W43" s="1"/>
      <c r="X43" s="6"/>
      <c r="Y43" s="5"/>
      <c r="Z43" s="5"/>
      <c r="AA43" s="1"/>
      <c r="AB43" s="3"/>
    </row>
    <row r="44" spans="1:28" x14ac:dyDescent="0.25">
      <c r="A44" s="2" t="s">
        <v>61</v>
      </c>
      <c r="B44" s="3" t="s">
        <v>51</v>
      </c>
      <c r="C44" s="1" t="s">
        <v>28</v>
      </c>
      <c r="D44" s="1">
        <v>217.7</v>
      </c>
      <c r="E44" s="1">
        <v>220</v>
      </c>
      <c r="F44" s="1">
        <v>0.61169999837875366</v>
      </c>
      <c r="G44" s="1">
        <v>8</v>
      </c>
      <c r="H44" s="1" t="e">
        <v>#N/A</v>
      </c>
      <c r="I44" s="4">
        <v>4</v>
      </c>
      <c r="J44" s="1">
        <v>375</v>
      </c>
      <c r="K44" s="1">
        <v>385</v>
      </c>
      <c r="L44" s="1">
        <v>405</v>
      </c>
      <c r="M44" s="1">
        <v>405</v>
      </c>
      <c r="N44" s="4"/>
      <c r="O44" s="1">
        <v>185</v>
      </c>
      <c r="P44" s="1"/>
      <c r="Q44" s="1"/>
      <c r="R44" s="1">
        <v>185</v>
      </c>
      <c r="S44" s="1">
        <v>590</v>
      </c>
      <c r="T44" s="1">
        <v>405</v>
      </c>
      <c r="U44" s="1">
        <v>435</v>
      </c>
      <c r="V44" s="1">
        <v>465</v>
      </c>
      <c r="W44" s="1">
        <v>465</v>
      </c>
      <c r="X44" s="6">
        <v>1055</v>
      </c>
      <c r="Y44" s="5"/>
      <c r="Z44" s="5"/>
      <c r="AA44" s="1"/>
      <c r="AB44" s="3"/>
    </row>
    <row r="45" spans="1:28" x14ac:dyDescent="0.25">
      <c r="A45" s="2" t="s">
        <v>42</v>
      </c>
      <c r="B45" s="3" t="s">
        <v>31</v>
      </c>
      <c r="C45" s="1" t="s">
        <v>28</v>
      </c>
      <c r="D45" s="1">
        <v>212.4</v>
      </c>
      <c r="E45" s="1">
        <v>220</v>
      </c>
      <c r="F45" s="1">
        <v>0.61820000410079956</v>
      </c>
      <c r="G45" s="1">
        <v>10</v>
      </c>
      <c r="H45" s="1" t="e">
        <v>#N/A</v>
      </c>
      <c r="I45" s="4">
        <v>4</v>
      </c>
      <c r="J45" s="1">
        <v>305</v>
      </c>
      <c r="K45" s="1">
        <v>335</v>
      </c>
      <c r="L45" s="1">
        <v>350</v>
      </c>
      <c r="M45" s="1">
        <v>350</v>
      </c>
      <c r="N45" s="4"/>
      <c r="O45" s="1">
        <v>225</v>
      </c>
      <c r="P45" s="1">
        <v>255</v>
      </c>
      <c r="Q45" s="1"/>
      <c r="R45" s="1">
        <v>255</v>
      </c>
      <c r="S45" s="1">
        <v>605</v>
      </c>
      <c r="T45" s="1">
        <v>415</v>
      </c>
      <c r="U45" s="1">
        <v>430</v>
      </c>
      <c r="V45" s="1"/>
      <c r="W45" s="1">
        <v>430</v>
      </c>
      <c r="X45" s="6">
        <v>1035</v>
      </c>
      <c r="Y45" s="5"/>
      <c r="Z45" s="5"/>
      <c r="AA45" s="1"/>
      <c r="AB45" s="3"/>
    </row>
    <row r="46" spans="1:28" x14ac:dyDescent="0.25">
      <c r="A46" s="2" t="s">
        <v>102</v>
      </c>
      <c r="B46" s="3" t="s">
        <v>72</v>
      </c>
      <c r="C46" s="1" t="s">
        <v>28</v>
      </c>
      <c r="D46" s="1">
        <v>216.2</v>
      </c>
      <c r="E46" s="1">
        <v>220</v>
      </c>
      <c r="F46" s="1">
        <v>0.61349999904632568</v>
      </c>
      <c r="G46" s="1">
        <v>10</v>
      </c>
      <c r="H46" s="1" t="e">
        <v>#N/A</v>
      </c>
      <c r="I46" s="4">
        <v>6</v>
      </c>
      <c r="J46" s="1">
        <v>300</v>
      </c>
      <c r="K46" s="1">
        <v>405</v>
      </c>
      <c r="L46" s="1"/>
      <c r="M46" s="1">
        <v>405</v>
      </c>
      <c r="N46" s="4"/>
      <c r="O46" s="1">
        <v>175</v>
      </c>
      <c r="P46" s="1">
        <v>195</v>
      </c>
      <c r="Q46" s="1"/>
      <c r="R46" s="1">
        <v>195</v>
      </c>
      <c r="S46" s="1">
        <v>600</v>
      </c>
      <c r="T46" s="1">
        <v>350</v>
      </c>
      <c r="U46" s="1">
        <v>400</v>
      </c>
      <c r="V46" s="1">
        <v>425</v>
      </c>
      <c r="W46" s="1">
        <v>425</v>
      </c>
      <c r="X46" s="6">
        <v>1025</v>
      </c>
      <c r="Y46" s="5"/>
      <c r="Z46" s="5"/>
      <c r="AA46" s="1"/>
      <c r="AB46" s="3"/>
    </row>
    <row r="47" spans="1:28" x14ac:dyDescent="0.25">
      <c r="A47" s="2" t="s">
        <v>103</v>
      </c>
      <c r="B47" s="3" t="s">
        <v>76</v>
      </c>
      <c r="C47" s="1" t="s">
        <v>28</v>
      </c>
      <c r="D47" s="1">
        <v>202.4</v>
      </c>
      <c r="E47" s="1">
        <v>220</v>
      </c>
      <c r="F47" s="1">
        <v>0.63209998607635498</v>
      </c>
      <c r="G47" s="1">
        <v>11</v>
      </c>
      <c r="H47" s="1" t="e">
        <v>#N/A</v>
      </c>
      <c r="I47" s="4">
        <v>5</v>
      </c>
      <c r="J47" s="1">
        <v>285</v>
      </c>
      <c r="K47" s="1">
        <v>315</v>
      </c>
      <c r="L47" s="1">
        <v>350</v>
      </c>
      <c r="M47" s="1">
        <v>350</v>
      </c>
      <c r="N47" s="4"/>
      <c r="O47" s="1">
        <v>230</v>
      </c>
      <c r="P47" s="1"/>
      <c r="Q47" s="1"/>
      <c r="R47" s="1">
        <v>230</v>
      </c>
      <c r="S47" s="1">
        <v>580</v>
      </c>
      <c r="T47" s="1">
        <v>315</v>
      </c>
      <c r="U47" s="1">
        <v>380</v>
      </c>
      <c r="V47" s="1">
        <v>410</v>
      </c>
      <c r="W47" s="1">
        <v>410</v>
      </c>
      <c r="X47" s="6">
        <v>990</v>
      </c>
      <c r="Y47" s="5"/>
      <c r="Z47" s="5"/>
      <c r="AA47" s="1"/>
      <c r="AB47" s="3"/>
    </row>
    <row r="48" spans="1:28" x14ac:dyDescent="0.25">
      <c r="A48" s="2" t="s">
        <v>104</v>
      </c>
      <c r="B48" s="3" t="s">
        <v>72</v>
      </c>
      <c r="C48" s="1" t="s">
        <v>28</v>
      </c>
      <c r="D48" s="1">
        <v>205</v>
      </c>
      <c r="E48" s="1">
        <v>220</v>
      </c>
      <c r="F48" s="1">
        <v>0.6281999945640564</v>
      </c>
      <c r="G48" s="1">
        <v>11</v>
      </c>
      <c r="H48" s="1" t="e">
        <v>#N/A</v>
      </c>
      <c r="I48" s="4">
        <v>5</v>
      </c>
      <c r="J48" s="1">
        <v>350</v>
      </c>
      <c r="K48" s="1">
        <v>415</v>
      </c>
      <c r="L48" s="1"/>
      <c r="M48" s="1">
        <v>415</v>
      </c>
      <c r="N48" s="4"/>
      <c r="O48" s="1">
        <v>170</v>
      </c>
      <c r="P48" s="1">
        <v>200</v>
      </c>
      <c r="Q48" s="1"/>
      <c r="R48" s="1">
        <v>200</v>
      </c>
      <c r="S48" s="1">
        <v>615</v>
      </c>
      <c r="T48" s="1">
        <v>315</v>
      </c>
      <c r="U48" s="1">
        <v>375</v>
      </c>
      <c r="V48" s="1">
        <v>-405</v>
      </c>
      <c r="W48" s="1">
        <v>375</v>
      </c>
      <c r="X48" s="6">
        <v>990</v>
      </c>
      <c r="Y48" s="5"/>
      <c r="Z48" s="5"/>
      <c r="AA48" s="1"/>
      <c r="AB48" s="3"/>
    </row>
    <row r="49" spans="1:28" x14ac:dyDescent="0.25">
      <c r="A49" s="2" t="s">
        <v>62</v>
      </c>
      <c r="B49" s="3" t="s">
        <v>51</v>
      </c>
      <c r="C49" s="1" t="s">
        <v>28</v>
      </c>
      <c r="D49" s="1">
        <v>211.7</v>
      </c>
      <c r="E49" s="1">
        <v>220</v>
      </c>
      <c r="F49" s="1">
        <v>0.61900001764297485</v>
      </c>
      <c r="G49" s="1">
        <v>11</v>
      </c>
      <c r="H49" s="1" t="e">
        <v>#N/A</v>
      </c>
      <c r="I49" s="4">
        <v>6</v>
      </c>
      <c r="J49" s="1">
        <v>255</v>
      </c>
      <c r="K49" s="1">
        <v>275</v>
      </c>
      <c r="L49" s="1">
        <v>315</v>
      </c>
      <c r="M49" s="1">
        <v>315</v>
      </c>
      <c r="N49" s="4"/>
      <c r="O49" s="1">
        <v>135</v>
      </c>
      <c r="P49" s="1"/>
      <c r="Q49" s="1"/>
      <c r="R49" s="1">
        <v>135</v>
      </c>
      <c r="S49" s="1">
        <v>450</v>
      </c>
      <c r="T49" s="1">
        <v>355</v>
      </c>
      <c r="U49" s="1">
        <v>405</v>
      </c>
      <c r="V49" s="1">
        <v>425</v>
      </c>
      <c r="W49" s="1">
        <v>425</v>
      </c>
      <c r="X49" s="6">
        <v>875</v>
      </c>
      <c r="Y49" s="5"/>
      <c r="Z49" s="5"/>
      <c r="AA49" s="1"/>
      <c r="AB49" s="3"/>
    </row>
    <row r="50" spans="1:28" x14ac:dyDescent="0.25">
      <c r="A50" s="2"/>
      <c r="B50" s="3"/>
      <c r="C50" s="1"/>
      <c r="D50" s="1"/>
      <c r="E50" s="1"/>
      <c r="F50" s="1"/>
      <c r="G50" s="1"/>
      <c r="H50" s="1"/>
      <c r="I50" s="4"/>
      <c r="J50" s="1"/>
      <c r="K50" s="1"/>
      <c r="L50" s="1"/>
      <c r="M50" s="1"/>
      <c r="N50" s="4"/>
      <c r="O50" s="1"/>
      <c r="P50" s="1"/>
      <c r="Q50" s="1"/>
      <c r="R50" s="1"/>
      <c r="S50" s="1"/>
      <c r="T50" s="1"/>
      <c r="U50" s="1"/>
      <c r="V50" s="1"/>
      <c r="W50" s="1"/>
      <c r="X50" s="6"/>
      <c r="Y50" s="5"/>
      <c r="Z50" s="5"/>
      <c r="AA50" s="1"/>
      <c r="AB50" s="3"/>
    </row>
    <row r="51" spans="1:28" x14ac:dyDescent="0.25">
      <c r="A51" s="2" t="s">
        <v>63</v>
      </c>
      <c r="B51" s="3" t="s">
        <v>51</v>
      </c>
      <c r="C51" s="1" t="s">
        <v>28</v>
      </c>
      <c r="D51" s="1">
        <v>223.6</v>
      </c>
      <c r="E51" s="1">
        <v>242</v>
      </c>
      <c r="F51" s="1">
        <v>0.60519999265670776</v>
      </c>
      <c r="G51" s="1">
        <v>11</v>
      </c>
      <c r="H51" s="1" t="e">
        <v>#N/A</v>
      </c>
      <c r="I51" s="4">
        <v>5</v>
      </c>
      <c r="J51" s="1">
        <v>405</v>
      </c>
      <c r="K51" s="1">
        <v>445</v>
      </c>
      <c r="L51" s="1"/>
      <c r="M51" s="1">
        <v>445</v>
      </c>
      <c r="N51" s="4"/>
      <c r="O51" s="1">
        <v>265</v>
      </c>
      <c r="P51" s="1">
        <v>295</v>
      </c>
      <c r="Q51" s="1"/>
      <c r="R51" s="1">
        <v>295</v>
      </c>
      <c r="S51" s="1">
        <v>740</v>
      </c>
      <c r="T51" s="1">
        <v>405</v>
      </c>
      <c r="U51" s="1">
        <v>455</v>
      </c>
      <c r="V51" s="1">
        <v>475</v>
      </c>
      <c r="W51" s="1">
        <v>475</v>
      </c>
      <c r="X51" s="6">
        <v>1215</v>
      </c>
      <c r="Y51" s="5"/>
      <c r="Z51" s="5"/>
      <c r="AA51" s="1"/>
      <c r="AB51" s="3"/>
    </row>
    <row r="52" spans="1:28" x14ac:dyDescent="0.25">
      <c r="A52" s="2" t="s">
        <v>106</v>
      </c>
      <c r="B52" s="3" t="s">
        <v>107</v>
      </c>
      <c r="C52" s="1" t="s">
        <v>28</v>
      </c>
      <c r="D52" s="1">
        <v>241</v>
      </c>
      <c r="E52" s="1">
        <v>242</v>
      </c>
      <c r="F52" s="1">
        <v>0.58960002660751343</v>
      </c>
      <c r="G52" s="1">
        <v>11</v>
      </c>
      <c r="H52" s="1" t="e">
        <v>#N/A</v>
      </c>
      <c r="I52" s="4">
        <v>6</v>
      </c>
      <c r="J52" s="1">
        <v>435</v>
      </c>
      <c r="K52" s="1">
        <v>455</v>
      </c>
      <c r="L52" s="1"/>
      <c r="M52" s="1">
        <v>455</v>
      </c>
      <c r="N52" s="4"/>
      <c r="O52" s="1">
        <v>225</v>
      </c>
      <c r="P52" s="1">
        <v>235</v>
      </c>
      <c r="Q52" s="1"/>
      <c r="R52" s="1">
        <v>235</v>
      </c>
      <c r="S52" s="1">
        <v>690</v>
      </c>
      <c r="T52" s="1">
        <v>450</v>
      </c>
      <c r="U52" s="1">
        <v>500</v>
      </c>
      <c r="V52" s="1">
        <v>525</v>
      </c>
      <c r="W52" s="1">
        <v>525</v>
      </c>
      <c r="X52" s="6">
        <v>1215</v>
      </c>
      <c r="Y52" s="5"/>
      <c r="Z52" s="5"/>
      <c r="AA52" s="1"/>
      <c r="AB52" s="3"/>
    </row>
    <row r="53" spans="1:28" x14ac:dyDescent="0.25">
      <c r="A53" s="2" t="s">
        <v>44</v>
      </c>
      <c r="B53" s="3" t="s">
        <v>27</v>
      </c>
      <c r="C53" s="1" t="s">
        <v>28</v>
      </c>
      <c r="D53" s="1">
        <v>240.6</v>
      </c>
      <c r="E53" s="1">
        <v>242</v>
      </c>
      <c r="F53" s="1">
        <v>0.58990001678466797</v>
      </c>
      <c r="G53" s="1">
        <v>12</v>
      </c>
      <c r="H53" s="1" t="e">
        <v>#N/A</v>
      </c>
      <c r="I53" s="4">
        <v>5</v>
      </c>
      <c r="J53" s="1">
        <v>-465</v>
      </c>
      <c r="K53" s="1">
        <v>465</v>
      </c>
      <c r="L53" s="1">
        <v>485</v>
      </c>
      <c r="M53" s="1">
        <v>485</v>
      </c>
      <c r="N53" s="4"/>
      <c r="O53" s="1">
        <v>200</v>
      </c>
      <c r="P53" s="1">
        <v>215</v>
      </c>
      <c r="Q53" s="1"/>
      <c r="R53" s="1">
        <v>215</v>
      </c>
      <c r="S53" s="1">
        <v>700</v>
      </c>
      <c r="T53" s="1">
        <v>415</v>
      </c>
      <c r="U53" s="1">
        <v>450</v>
      </c>
      <c r="V53" s="1"/>
      <c r="W53" s="1">
        <v>450</v>
      </c>
      <c r="X53" s="6">
        <v>1150</v>
      </c>
      <c r="Y53" s="5"/>
      <c r="Z53" s="5"/>
      <c r="AA53" s="1"/>
      <c r="AB53" s="3"/>
    </row>
    <row r="54" spans="1:28" x14ac:dyDescent="0.25">
      <c r="A54" s="2" t="s">
        <v>64</v>
      </c>
      <c r="B54" s="3" t="s">
        <v>48</v>
      </c>
      <c r="C54" s="1" t="s">
        <v>28</v>
      </c>
      <c r="D54" s="1">
        <v>238.5</v>
      </c>
      <c r="E54" s="1">
        <v>242</v>
      </c>
      <c r="F54" s="1">
        <v>0.59160000085830688</v>
      </c>
      <c r="G54" s="1">
        <v>11</v>
      </c>
      <c r="H54" s="1" t="e">
        <v>#N/A</v>
      </c>
      <c r="I54" s="4">
        <v>4</v>
      </c>
      <c r="J54" s="1">
        <v>415</v>
      </c>
      <c r="K54" s="1">
        <v>420</v>
      </c>
      <c r="L54" s="1"/>
      <c r="M54" s="1">
        <v>420</v>
      </c>
      <c r="N54" s="4"/>
      <c r="O54" s="1">
        <v>205</v>
      </c>
      <c r="P54" s="1">
        <v>235</v>
      </c>
      <c r="Q54" s="1"/>
      <c r="R54" s="1">
        <v>235</v>
      </c>
      <c r="S54" s="1">
        <v>655</v>
      </c>
      <c r="T54" s="1">
        <v>385</v>
      </c>
      <c r="U54" s="1">
        <v>415</v>
      </c>
      <c r="V54" s="1">
        <v>460</v>
      </c>
      <c r="W54" s="1">
        <v>460</v>
      </c>
      <c r="X54" s="6">
        <v>1115</v>
      </c>
      <c r="Y54" s="5"/>
      <c r="Z54" s="5"/>
      <c r="AA54" s="1"/>
      <c r="AB54" s="3"/>
    </row>
    <row r="55" spans="1:28" x14ac:dyDescent="0.25">
      <c r="A55" s="2" t="s">
        <v>109</v>
      </c>
      <c r="B55" s="3" t="s">
        <v>83</v>
      </c>
      <c r="C55" s="1" t="s">
        <v>28</v>
      </c>
      <c r="D55" s="1">
        <v>238.4</v>
      </c>
      <c r="E55" s="1">
        <v>242</v>
      </c>
      <c r="F55" s="1">
        <v>0.59170001745223999</v>
      </c>
      <c r="G55" s="1">
        <v>12</v>
      </c>
      <c r="H55" s="1" t="e">
        <v>#N/A</v>
      </c>
      <c r="I55" s="4">
        <v>5</v>
      </c>
      <c r="J55" s="1">
        <v>400</v>
      </c>
      <c r="K55" s="1">
        <v>450</v>
      </c>
      <c r="L55" s="1"/>
      <c r="M55" s="1">
        <v>450</v>
      </c>
      <c r="N55" s="4"/>
      <c r="O55" s="1">
        <v>185</v>
      </c>
      <c r="P55" s="1">
        <v>220</v>
      </c>
      <c r="Q55" s="1"/>
      <c r="R55" s="1">
        <v>220</v>
      </c>
      <c r="S55" s="1">
        <v>670</v>
      </c>
      <c r="T55" s="1">
        <v>315</v>
      </c>
      <c r="U55" s="1">
        <v>385</v>
      </c>
      <c r="V55" s="1">
        <v>420</v>
      </c>
      <c r="W55" s="1">
        <v>420</v>
      </c>
      <c r="X55" s="6">
        <v>1090</v>
      </c>
      <c r="Y55" s="5"/>
      <c r="Z55" s="5"/>
      <c r="AA55" s="1"/>
      <c r="AB55" s="3"/>
    </row>
    <row r="56" spans="1:28" x14ac:dyDescent="0.25">
      <c r="A56" s="2" t="s">
        <v>111</v>
      </c>
      <c r="B56" s="3" t="s">
        <v>76</v>
      </c>
      <c r="C56" s="1" t="s">
        <v>28</v>
      </c>
      <c r="D56" s="1">
        <v>241.2</v>
      </c>
      <c r="E56" s="1">
        <v>242</v>
      </c>
      <c r="F56" s="1">
        <v>0.58950001001358032</v>
      </c>
      <c r="G56" s="1">
        <v>11</v>
      </c>
      <c r="H56" s="1" t="e">
        <v>#N/A</v>
      </c>
      <c r="I56" s="4">
        <v>5</v>
      </c>
      <c r="J56" s="1">
        <v>285</v>
      </c>
      <c r="K56" s="1">
        <v>325</v>
      </c>
      <c r="L56" s="1">
        <v>350</v>
      </c>
      <c r="M56" s="1">
        <v>350</v>
      </c>
      <c r="N56" s="4"/>
      <c r="O56" s="1">
        <v>250</v>
      </c>
      <c r="P56" s="1"/>
      <c r="Q56" s="1"/>
      <c r="R56" s="1">
        <v>250</v>
      </c>
      <c r="S56" s="1">
        <v>600</v>
      </c>
      <c r="T56" s="1">
        <v>315</v>
      </c>
      <c r="U56" s="1">
        <v>360</v>
      </c>
      <c r="V56" s="1">
        <v>425</v>
      </c>
      <c r="W56" s="1">
        <v>425</v>
      </c>
      <c r="X56" s="6">
        <v>1025</v>
      </c>
      <c r="Y56" s="5"/>
      <c r="Z56" s="5"/>
      <c r="AA56" s="1"/>
      <c r="AB56" s="3"/>
    </row>
    <row r="57" spans="1:28" x14ac:dyDescent="0.25">
      <c r="A57" s="2"/>
      <c r="B57" s="3"/>
      <c r="C57" s="1"/>
      <c r="D57" s="1"/>
      <c r="E57" s="1"/>
      <c r="F57" s="1"/>
      <c r="G57" s="1"/>
      <c r="H57" s="1"/>
      <c r="I57" s="4"/>
      <c r="J57" s="1"/>
      <c r="K57" s="1"/>
      <c r="L57" s="1"/>
      <c r="M57" s="1"/>
      <c r="N57" s="4"/>
      <c r="O57" s="1"/>
      <c r="P57" s="1"/>
      <c r="Q57" s="1"/>
      <c r="R57" s="1"/>
      <c r="S57" s="1"/>
      <c r="T57" s="1"/>
      <c r="U57" s="1"/>
      <c r="V57" s="1"/>
      <c r="W57" s="1"/>
      <c r="X57" s="6"/>
      <c r="Y57" s="5"/>
      <c r="Z57" s="5"/>
      <c r="AA57" s="1"/>
      <c r="AB57" s="3"/>
    </row>
    <row r="58" spans="1:28" x14ac:dyDescent="0.25">
      <c r="A58" s="2" t="s">
        <v>113</v>
      </c>
      <c r="B58" s="3" t="s">
        <v>74</v>
      </c>
      <c r="C58" s="1" t="s">
        <v>28</v>
      </c>
      <c r="D58" s="1">
        <v>271.2</v>
      </c>
      <c r="E58" s="1">
        <v>275</v>
      </c>
      <c r="F58" s="1">
        <v>0.57169997692108154</v>
      </c>
      <c r="G58" s="1">
        <v>11</v>
      </c>
      <c r="H58" s="1" t="e">
        <v>#N/A</v>
      </c>
      <c r="I58" s="4">
        <v>6</v>
      </c>
      <c r="J58" s="1">
        <v>-435</v>
      </c>
      <c r="K58" s="1">
        <v>435</v>
      </c>
      <c r="L58" s="1">
        <v>500</v>
      </c>
      <c r="M58" s="1">
        <v>500</v>
      </c>
      <c r="N58" s="4"/>
      <c r="O58" s="1">
        <v>275</v>
      </c>
      <c r="P58" s="1"/>
      <c r="Q58" s="1"/>
      <c r="R58" s="1">
        <v>275</v>
      </c>
      <c r="S58" s="1">
        <v>775</v>
      </c>
      <c r="T58" s="1">
        <v>425</v>
      </c>
      <c r="U58" s="1">
        <v>455</v>
      </c>
      <c r="V58" s="1">
        <v>470</v>
      </c>
      <c r="W58" s="1">
        <v>470</v>
      </c>
      <c r="X58" s="6">
        <v>1245</v>
      </c>
      <c r="Y58" s="5">
        <v>273.37612035561523</v>
      </c>
      <c r="Z58" s="5" t="e">
        <v>#N/A</v>
      </c>
      <c r="AA58" s="1">
        <v>1</v>
      </c>
      <c r="AB58" s="3" t="s">
        <v>29</v>
      </c>
    </row>
    <row r="59" spans="1:28" x14ac:dyDescent="0.25">
      <c r="A59" s="2" t="s">
        <v>115</v>
      </c>
      <c r="B59" s="3" t="s">
        <v>91</v>
      </c>
      <c r="C59" s="1" t="s">
        <v>28</v>
      </c>
      <c r="D59" s="1">
        <v>259.39999999999998</v>
      </c>
      <c r="E59" s="1">
        <v>275</v>
      </c>
      <c r="F59" s="1">
        <v>0.57760000228881836</v>
      </c>
      <c r="G59" s="1">
        <v>11</v>
      </c>
      <c r="H59" s="1" t="e">
        <v>#N/A</v>
      </c>
      <c r="I59" s="4">
        <v>6</v>
      </c>
      <c r="J59" s="1">
        <v>400</v>
      </c>
      <c r="K59" s="1">
        <v>450</v>
      </c>
      <c r="L59" s="1"/>
      <c r="M59" s="1">
        <v>450</v>
      </c>
      <c r="N59" s="4"/>
      <c r="O59" s="1">
        <v>-240</v>
      </c>
      <c r="P59" s="1">
        <v>240</v>
      </c>
      <c r="Q59" s="1"/>
      <c r="R59" s="1">
        <v>240</v>
      </c>
      <c r="S59" s="1">
        <v>690</v>
      </c>
      <c r="T59" s="1">
        <v>405</v>
      </c>
      <c r="U59" s="1">
        <v>475</v>
      </c>
      <c r="V59" s="1">
        <v>500</v>
      </c>
      <c r="W59" s="1">
        <v>500</v>
      </c>
      <c r="X59" s="6">
        <v>1190</v>
      </c>
      <c r="Y59" s="5"/>
      <c r="Z59" s="5"/>
      <c r="AA59" s="1"/>
      <c r="AB59" s="3"/>
    </row>
    <row r="60" spans="1:28" x14ac:dyDescent="0.25">
      <c r="A60" s="2" t="s">
        <v>116</v>
      </c>
      <c r="B60" s="3" t="s">
        <v>87</v>
      </c>
      <c r="C60" s="1" t="s">
        <v>28</v>
      </c>
      <c r="D60" s="1">
        <v>249.4</v>
      </c>
      <c r="E60" s="1">
        <v>275</v>
      </c>
      <c r="F60" s="1">
        <v>0.58370000123977661</v>
      </c>
      <c r="G60" s="1">
        <v>11</v>
      </c>
      <c r="H60" s="1" t="e">
        <v>#N/A</v>
      </c>
      <c r="I60" s="4">
        <v>5</v>
      </c>
      <c r="J60" s="1">
        <v>330</v>
      </c>
      <c r="K60" s="1">
        <v>390</v>
      </c>
      <c r="L60" s="1">
        <v>-475</v>
      </c>
      <c r="M60" s="1">
        <v>390</v>
      </c>
      <c r="N60" s="4"/>
      <c r="O60" s="1">
        <v>-225</v>
      </c>
      <c r="P60" s="1">
        <v>-225</v>
      </c>
      <c r="Q60" s="1">
        <v>225</v>
      </c>
      <c r="R60" s="1">
        <v>225</v>
      </c>
      <c r="S60" s="1">
        <v>615</v>
      </c>
      <c r="T60" s="1">
        <v>435</v>
      </c>
      <c r="U60" s="1"/>
      <c r="V60" s="1"/>
      <c r="W60" s="1">
        <v>435</v>
      </c>
      <c r="X60" s="6">
        <v>1050</v>
      </c>
      <c r="Y60" s="5">
        <v>212.54671341298138</v>
      </c>
      <c r="Z60" s="5" t="e">
        <v>#N/A</v>
      </c>
      <c r="AA60" s="1">
        <v>1</v>
      </c>
      <c r="AB60" s="3" t="s">
        <v>29</v>
      </c>
    </row>
    <row r="61" spans="1:28" x14ac:dyDescent="0.25">
      <c r="A61" s="2" t="s">
        <v>65</v>
      </c>
      <c r="B61" s="3" t="s">
        <v>48</v>
      </c>
      <c r="C61" s="1" t="s">
        <v>28</v>
      </c>
      <c r="D61" s="1">
        <v>246.6</v>
      </c>
      <c r="E61" s="1">
        <v>275</v>
      </c>
      <c r="F61" s="1">
        <v>0.58560001850128174</v>
      </c>
      <c r="G61" s="1">
        <v>9</v>
      </c>
      <c r="H61" s="1" t="e">
        <v>#N/A</v>
      </c>
      <c r="I61" s="4">
        <v>5</v>
      </c>
      <c r="J61" s="1">
        <v>315</v>
      </c>
      <c r="K61" s="1">
        <v>360</v>
      </c>
      <c r="L61" s="1"/>
      <c r="M61" s="1">
        <v>360</v>
      </c>
      <c r="N61" s="4"/>
      <c r="O61" s="1">
        <v>175</v>
      </c>
      <c r="P61" s="1">
        <v>195</v>
      </c>
      <c r="Q61" s="1"/>
      <c r="R61" s="1">
        <v>195</v>
      </c>
      <c r="S61" s="1">
        <v>555</v>
      </c>
      <c r="T61" s="1">
        <v>385</v>
      </c>
      <c r="U61" s="1">
        <v>400</v>
      </c>
      <c r="V61" s="1">
        <v>450</v>
      </c>
      <c r="W61" s="1">
        <v>450</v>
      </c>
      <c r="X61" s="6">
        <v>1005</v>
      </c>
      <c r="Y61" s="5">
        <v>162.48978861639463</v>
      </c>
      <c r="Z61" s="5" t="e">
        <v>#N/A</v>
      </c>
      <c r="AA61" s="1">
        <v>1</v>
      </c>
      <c r="AB61" s="3" t="s">
        <v>77</v>
      </c>
    </row>
    <row r="62" spans="1:28" x14ac:dyDescent="0.25">
      <c r="A62" s="2" t="s">
        <v>66</v>
      </c>
      <c r="B62" s="3" t="s">
        <v>51</v>
      </c>
      <c r="C62" s="1" t="s">
        <v>28</v>
      </c>
      <c r="D62" s="1">
        <v>262</v>
      </c>
      <c r="E62" s="1">
        <v>275</v>
      </c>
      <c r="F62" s="1">
        <v>0.57620000839233398</v>
      </c>
      <c r="G62" s="1">
        <v>11</v>
      </c>
      <c r="H62" s="1" t="e">
        <v>#N/A</v>
      </c>
      <c r="I62" s="4">
        <v>6</v>
      </c>
      <c r="J62" s="1">
        <v>275</v>
      </c>
      <c r="K62" s="1">
        <v>295</v>
      </c>
      <c r="L62" s="1">
        <v>315</v>
      </c>
      <c r="M62" s="1">
        <v>315</v>
      </c>
      <c r="N62" s="4"/>
      <c r="O62" s="1">
        <v>-165</v>
      </c>
      <c r="P62" s="1">
        <v>165</v>
      </c>
      <c r="Q62" s="1"/>
      <c r="R62" s="1">
        <v>165</v>
      </c>
      <c r="S62" s="1">
        <v>480</v>
      </c>
      <c r="T62" s="1">
        <v>315</v>
      </c>
      <c r="U62" s="1">
        <v>385</v>
      </c>
      <c r="V62" s="1"/>
      <c r="W62" s="1">
        <v>385</v>
      </c>
      <c r="X62" s="6">
        <v>865</v>
      </c>
      <c r="Y62" s="5"/>
      <c r="Z62" s="5"/>
      <c r="AA62" s="1"/>
      <c r="AB62" s="3"/>
    </row>
    <row r="63" spans="1:28" x14ac:dyDescent="0.25">
      <c r="A63" s="2"/>
      <c r="B63" s="3"/>
      <c r="C63" s="1"/>
      <c r="D63" s="1"/>
      <c r="E63" s="1"/>
      <c r="F63" s="1"/>
      <c r="G63" s="1"/>
      <c r="H63" s="1"/>
      <c r="I63" s="4"/>
      <c r="J63" s="1"/>
      <c r="K63" s="1"/>
      <c r="L63" s="1"/>
      <c r="M63" s="1"/>
      <c r="N63" s="4"/>
      <c r="O63" s="1"/>
      <c r="P63" s="1"/>
      <c r="Q63" s="1"/>
      <c r="R63" s="1"/>
      <c r="S63" s="1"/>
      <c r="T63" s="1"/>
      <c r="U63" s="1"/>
      <c r="V63" s="1"/>
      <c r="W63" s="1"/>
      <c r="X63" s="6"/>
      <c r="Y63" s="5"/>
      <c r="Z63" s="5"/>
      <c r="AA63" s="1"/>
      <c r="AB63" s="3"/>
    </row>
    <row r="64" spans="1:28" x14ac:dyDescent="0.25">
      <c r="A64" s="2" t="s">
        <v>118</v>
      </c>
      <c r="B64" s="3" t="s">
        <v>72</v>
      </c>
      <c r="C64" s="1" t="s">
        <v>28</v>
      </c>
      <c r="D64" s="1">
        <v>292.60000000000002</v>
      </c>
      <c r="E64" s="1" t="s">
        <v>46</v>
      </c>
      <c r="F64" s="1">
        <v>0.56360000371932983</v>
      </c>
      <c r="G64" s="1">
        <v>10</v>
      </c>
      <c r="H64" s="1" t="e">
        <v>#N/A</v>
      </c>
      <c r="I64" s="4">
        <v>4</v>
      </c>
      <c r="J64" s="1">
        <v>-405</v>
      </c>
      <c r="K64" s="1">
        <v>550</v>
      </c>
      <c r="L64" s="1">
        <v>600</v>
      </c>
      <c r="M64" s="1">
        <v>600</v>
      </c>
      <c r="N64" s="4"/>
      <c r="O64" s="1">
        <v>210</v>
      </c>
      <c r="P64" s="1">
        <v>265</v>
      </c>
      <c r="Q64" s="1"/>
      <c r="R64" s="1">
        <v>265</v>
      </c>
      <c r="S64" s="1">
        <v>865</v>
      </c>
      <c r="T64" s="1">
        <v>415</v>
      </c>
      <c r="U64" s="1">
        <v>505</v>
      </c>
      <c r="V64" s="1"/>
      <c r="W64" s="1">
        <v>505</v>
      </c>
      <c r="X64" s="6">
        <v>1370</v>
      </c>
      <c r="Y64" s="5">
        <v>246.2331039670006</v>
      </c>
      <c r="Z64" s="5" t="e">
        <v>#N/A</v>
      </c>
      <c r="AA64" s="1">
        <v>1</v>
      </c>
      <c r="AB64" s="3" t="s">
        <v>79</v>
      </c>
    </row>
    <row r="65" spans="1:28" x14ac:dyDescent="0.25">
      <c r="A65" s="2" t="s">
        <v>67</v>
      </c>
      <c r="B65" s="3" t="s">
        <v>51</v>
      </c>
      <c r="C65" s="1" t="s">
        <v>28</v>
      </c>
      <c r="D65" s="1">
        <v>301.8</v>
      </c>
      <c r="E65" s="1" t="s">
        <v>46</v>
      </c>
      <c r="F65" s="1">
        <v>0.56069999933242798</v>
      </c>
      <c r="G65" s="1">
        <v>12</v>
      </c>
      <c r="H65" s="1" t="e">
        <v>#N/A</v>
      </c>
      <c r="I65" s="4">
        <v>4</v>
      </c>
      <c r="J65" s="1">
        <v>455</v>
      </c>
      <c r="K65" s="1">
        <v>500</v>
      </c>
      <c r="L65" s="1"/>
      <c r="M65" s="1">
        <v>500</v>
      </c>
      <c r="N65" s="4"/>
      <c r="O65" s="1">
        <v>-265</v>
      </c>
      <c r="P65" s="1">
        <v>275</v>
      </c>
      <c r="Q65" s="1"/>
      <c r="R65" s="1">
        <v>275</v>
      </c>
      <c r="S65" s="1">
        <v>775</v>
      </c>
      <c r="T65" s="1">
        <v>455</v>
      </c>
      <c r="U65" s="1">
        <v>500</v>
      </c>
      <c r="V65" s="1">
        <v>550</v>
      </c>
      <c r="W65" s="1">
        <v>550</v>
      </c>
      <c r="X65" s="6">
        <v>1325</v>
      </c>
      <c r="Y65" s="5"/>
      <c r="Z65" s="5"/>
      <c r="AA65" s="1"/>
      <c r="AB65" s="3"/>
    </row>
    <row r="66" spans="1:28" x14ac:dyDescent="0.25">
      <c r="A66" s="2" t="s">
        <v>120</v>
      </c>
      <c r="B66" s="3" t="s">
        <v>76</v>
      </c>
      <c r="C66" s="1" t="s">
        <v>28</v>
      </c>
      <c r="D66" s="1">
        <v>306.39999999999998</v>
      </c>
      <c r="E66" s="1" t="s">
        <v>46</v>
      </c>
      <c r="F66" s="1">
        <v>0.55940002202987671</v>
      </c>
      <c r="G66" s="1">
        <v>11</v>
      </c>
      <c r="H66" s="1" t="e">
        <v>#N/A</v>
      </c>
      <c r="I66" s="4">
        <v>7</v>
      </c>
      <c r="J66" s="1">
        <v>455</v>
      </c>
      <c r="K66" s="1">
        <v>-505</v>
      </c>
      <c r="L66" s="1">
        <v>-505</v>
      </c>
      <c r="M66" s="1">
        <v>455</v>
      </c>
      <c r="N66" s="4"/>
      <c r="O66" s="1">
        <v>320</v>
      </c>
      <c r="P66" s="1"/>
      <c r="Q66" s="1"/>
      <c r="R66" s="1">
        <v>320</v>
      </c>
      <c r="S66" s="1">
        <v>775</v>
      </c>
      <c r="T66" s="1">
        <v>475</v>
      </c>
      <c r="U66" s="1">
        <v>525</v>
      </c>
      <c r="V66" s="1">
        <v>550</v>
      </c>
      <c r="W66" s="1">
        <v>550</v>
      </c>
      <c r="X66" s="6">
        <v>1325</v>
      </c>
      <c r="Y66" s="5"/>
      <c r="Z66" s="5"/>
      <c r="AA66" s="1"/>
      <c r="AB66" s="3"/>
    </row>
    <row r="67" spans="1:28" x14ac:dyDescent="0.25">
      <c r="A67" s="2" t="s">
        <v>121</v>
      </c>
      <c r="B67" s="3" t="s">
        <v>107</v>
      </c>
      <c r="C67" s="1" t="s">
        <v>28</v>
      </c>
      <c r="D67" s="1">
        <v>289.2</v>
      </c>
      <c r="E67" s="1" t="s">
        <v>46</v>
      </c>
      <c r="F67" s="1">
        <v>0.56470000743865967</v>
      </c>
      <c r="G67" s="1">
        <v>12</v>
      </c>
      <c r="H67" s="1" t="e">
        <v>#N/A</v>
      </c>
      <c r="I67" s="4">
        <v>5</v>
      </c>
      <c r="J67" s="1">
        <v>450</v>
      </c>
      <c r="K67" s="1">
        <v>500</v>
      </c>
      <c r="L67" s="1">
        <v>520</v>
      </c>
      <c r="M67" s="1">
        <v>520</v>
      </c>
      <c r="N67" s="4"/>
      <c r="O67" s="1">
        <v>230</v>
      </c>
      <c r="P67" s="1"/>
      <c r="Q67" s="1"/>
      <c r="R67" s="1">
        <v>230</v>
      </c>
      <c r="S67" s="1">
        <v>750</v>
      </c>
      <c r="T67" s="1">
        <v>405</v>
      </c>
      <c r="U67" s="1">
        <v>440</v>
      </c>
      <c r="V67" s="1">
        <v>-465</v>
      </c>
      <c r="W67" s="1">
        <v>440</v>
      </c>
      <c r="X67" s="6">
        <v>1190</v>
      </c>
      <c r="Y67" s="5">
        <v>239.66251716935611</v>
      </c>
      <c r="Z67" s="5" t="e">
        <v>#N/A</v>
      </c>
      <c r="AA67" s="1">
        <v>1</v>
      </c>
      <c r="AB67" s="3" t="s">
        <v>81</v>
      </c>
    </row>
    <row r="68" spans="1:28" x14ac:dyDescent="0.25">
      <c r="A68" s="2" t="s">
        <v>68</v>
      </c>
      <c r="B68" s="3" t="s">
        <v>48</v>
      </c>
      <c r="C68" s="1" t="s">
        <v>28</v>
      </c>
      <c r="D68" s="1">
        <v>289.89999999999998</v>
      </c>
      <c r="E68" s="1" t="s">
        <v>46</v>
      </c>
      <c r="F68" s="1">
        <v>0.56449997425079346</v>
      </c>
      <c r="G68" s="1">
        <v>10</v>
      </c>
      <c r="H68" s="1" t="e">
        <v>#N/A</v>
      </c>
      <c r="I68" s="4">
        <v>5</v>
      </c>
      <c r="J68" s="1">
        <v>-415</v>
      </c>
      <c r="K68" s="1">
        <v>415</v>
      </c>
      <c r="L68" s="1"/>
      <c r="M68" s="1">
        <v>415</v>
      </c>
      <c r="N68" s="4"/>
      <c r="O68" s="1">
        <v>185</v>
      </c>
      <c r="P68" s="1">
        <v>205</v>
      </c>
      <c r="Q68" s="1"/>
      <c r="R68" s="1">
        <v>205</v>
      </c>
      <c r="S68" s="1">
        <v>620</v>
      </c>
      <c r="T68" s="1">
        <v>440</v>
      </c>
      <c r="U68" s="1">
        <v>475</v>
      </c>
      <c r="V68" s="1">
        <v>520</v>
      </c>
      <c r="W68" s="1">
        <v>520</v>
      </c>
      <c r="X68" s="6">
        <v>1140</v>
      </c>
      <c r="Y68" s="5">
        <v>194.62577749226537</v>
      </c>
      <c r="Z68" s="5" t="e">
        <v>#N/A</v>
      </c>
      <c r="AA68" s="1">
        <v>1</v>
      </c>
      <c r="AB68" s="3" t="s">
        <v>84</v>
      </c>
    </row>
    <row r="69" spans="1:28" x14ac:dyDescent="0.25">
      <c r="A69" s="2" t="s">
        <v>45</v>
      </c>
      <c r="B69" s="3" t="s">
        <v>32</v>
      </c>
      <c r="C69" s="1" t="s">
        <v>28</v>
      </c>
      <c r="D69" s="1">
        <v>290</v>
      </c>
      <c r="E69" s="1" t="s">
        <v>46</v>
      </c>
      <c r="F69" s="1">
        <v>0.56440001726150513</v>
      </c>
      <c r="G69" s="1">
        <v>9</v>
      </c>
      <c r="H69" s="1" t="e">
        <v>#N/A</v>
      </c>
      <c r="I69" s="4">
        <v>5</v>
      </c>
      <c r="J69" s="1">
        <v>205</v>
      </c>
      <c r="K69" s="1">
        <v>-255</v>
      </c>
      <c r="L69" s="1">
        <v>275</v>
      </c>
      <c r="M69" s="1">
        <v>275</v>
      </c>
      <c r="N69" s="4"/>
      <c r="O69" s="1">
        <v>145</v>
      </c>
      <c r="P69" s="1">
        <v>160</v>
      </c>
      <c r="Q69" s="1"/>
      <c r="R69" s="1">
        <v>160</v>
      </c>
      <c r="S69" s="1">
        <v>435</v>
      </c>
      <c r="T69" s="1">
        <v>225</v>
      </c>
      <c r="U69" s="1">
        <v>275</v>
      </c>
      <c r="V69" s="1"/>
      <c r="W69" s="1">
        <v>275</v>
      </c>
      <c r="X69" s="6">
        <v>710</v>
      </c>
      <c r="Y69" s="5"/>
      <c r="Z69" s="5"/>
      <c r="AA69" s="1"/>
      <c r="AB69" s="3"/>
    </row>
    <row r="70" spans="1:28" x14ac:dyDescent="0.25">
      <c r="A70" s="2"/>
      <c r="B70" s="3"/>
      <c r="C70" s="1"/>
      <c r="D70" s="1"/>
      <c r="E70" s="1"/>
      <c r="F70" s="1"/>
      <c r="G70" s="1"/>
      <c r="H70" s="1"/>
      <c r="I70" s="4"/>
      <c r="J70" s="1"/>
      <c r="K70" s="1"/>
      <c r="L70" s="1"/>
      <c r="M70" s="1"/>
      <c r="N70" s="4"/>
      <c r="O70" s="1"/>
      <c r="P70" s="1"/>
      <c r="Q70" s="1"/>
      <c r="R70" s="1"/>
      <c r="S70" s="1"/>
      <c r="T70" s="1"/>
      <c r="U70" s="1"/>
      <c r="V70" s="1"/>
      <c r="W70" s="1"/>
      <c r="X70" s="6"/>
      <c r="Y70" s="5"/>
      <c r="Z70" s="5"/>
      <c r="AA70" s="1"/>
      <c r="AB70" s="3"/>
    </row>
    <row r="71" spans="1:28" x14ac:dyDescent="0.25">
      <c r="A71" s="2" t="s">
        <v>69</v>
      </c>
      <c r="B71" s="3" t="s">
        <v>51</v>
      </c>
      <c r="C71" s="1" t="s">
        <v>28</v>
      </c>
      <c r="D71" s="1">
        <v>311</v>
      </c>
      <c r="E71" s="1" t="s">
        <v>70</v>
      </c>
      <c r="F71" s="1">
        <v>0.55820000171661377</v>
      </c>
      <c r="G71" s="1">
        <v>11</v>
      </c>
      <c r="H71" s="1" t="e">
        <v>#N/A</v>
      </c>
      <c r="I71" s="4">
        <v>6</v>
      </c>
      <c r="J71" s="1">
        <v>500</v>
      </c>
      <c r="K71" s="1">
        <v>525</v>
      </c>
      <c r="L71" s="1"/>
      <c r="M71" s="1">
        <v>525</v>
      </c>
      <c r="N71" s="4"/>
      <c r="O71" s="1">
        <v>265</v>
      </c>
      <c r="P71" s="1">
        <v>295</v>
      </c>
      <c r="Q71" s="1"/>
      <c r="R71" s="1">
        <v>295</v>
      </c>
      <c r="S71" s="1">
        <v>820</v>
      </c>
      <c r="T71" s="1">
        <v>500</v>
      </c>
      <c r="U71" s="1">
        <v>525</v>
      </c>
      <c r="V71" s="1">
        <v>-600</v>
      </c>
      <c r="W71" s="1">
        <v>525</v>
      </c>
      <c r="X71" s="6">
        <v>1345</v>
      </c>
      <c r="Y71" s="5">
        <v>375.27284515236028</v>
      </c>
      <c r="Z71" s="5" t="e">
        <v>#N/A</v>
      </c>
      <c r="AA71" s="1">
        <v>1</v>
      </c>
      <c r="AB71" s="3" t="s">
        <v>34</v>
      </c>
    </row>
    <row r="72" spans="1:28" x14ac:dyDescent="0.25">
      <c r="A72" s="2" t="s">
        <v>123</v>
      </c>
      <c r="B72" s="3" t="s">
        <v>74</v>
      </c>
      <c r="C72" s="1" t="s">
        <v>28</v>
      </c>
      <c r="D72" s="1">
        <v>322.8</v>
      </c>
      <c r="E72" s="1" t="s">
        <v>70</v>
      </c>
      <c r="F72" s="1">
        <v>0.55519998073577881</v>
      </c>
      <c r="G72" s="1">
        <v>11</v>
      </c>
      <c r="H72" s="1" t="e">
        <v>#N/A</v>
      </c>
      <c r="I72" s="4">
        <v>6</v>
      </c>
      <c r="J72" s="1">
        <v>455</v>
      </c>
      <c r="K72" s="1">
        <v>475</v>
      </c>
      <c r="L72" s="1">
        <v>500</v>
      </c>
      <c r="M72" s="1">
        <v>500</v>
      </c>
      <c r="N72" s="4"/>
      <c r="O72" s="1">
        <v>245</v>
      </c>
      <c r="P72" s="1"/>
      <c r="Q72" s="1"/>
      <c r="R72" s="1">
        <v>245</v>
      </c>
      <c r="S72" s="1">
        <v>745</v>
      </c>
      <c r="T72" s="1">
        <v>455</v>
      </c>
      <c r="U72" s="1">
        <v>-485</v>
      </c>
      <c r="V72" s="1">
        <v>-500</v>
      </c>
      <c r="W72" s="1">
        <v>455</v>
      </c>
      <c r="X72" s="6">
        <v>1200</v>
      </c>
      <c r="Y72" s="5">
        <v>307.96447591211466</v>
      </c>
      <c r="Z72" s="5" t="e">
        <v>#N/A</v>
      </c>
      <c r="AA72" s="1">
        <v>1</v>
      </c>
      <c r="AB72" s="3" t="s">
        <v>34</v>
      </c>
    </row>
    <row r="73" spans="1:28" x14ac:dyDescent="0.25">
      <c r="A73" s="2" t="s">
        <v>125</v>
      </c>
      <c r="B73" s="3" t="s">
        <v>87</v>
      </c>
      <c r="C73" s="1" t="s">
        <v>28</v>
      </c>
      <c r="D73" s="1">
        <v>343.2</v>
      </c>
      <c r="E73" s="1" t="s">
        <v>70</v>
      </c>
      <c r="F73" s="1">
        <v>0.5504000186920166</v>
      </c>
      <c r="G73" s="1">
        <v>12</v>
      </c>
      <c r="H73" s="1" t="e">
        <v>#N/A</v>
      </c>
      <c r="I73" s="4">
        <v>5</v>
      </c>
      <c r="J73" s="1">
        <v>405</v>
      </c>
      <c r="K73" s="1">
        <v>430</v>
      </c>
      <c r="L73" s="1">
        <v>-500</v>
      </c>
      <c r="M73" s="1">
        <v>430</v>
      </c>
      <c r="N73" s="4"/>
      <c r="O73" s="1">
        <v>-315</v>
      </c>
      <c r="P73" s="1">
        <v>-315</v>
      </c>
      <c r="Q73" s="1">
        <v>315</v>
      </c>
      <c r="R73" s="1">
        <v>315</v>
      </c>
      <c r="S73" s="1">
        <v>745</v>
      </c>
      <c r="T73" s="1">
        <v>445</v>
      </c>
      <c r="U73" s="1"/>
      <c r="V73" s="1"/>
      <c r="W73" s="1">
        <v>445</v>
      </c>
      <c r="X73" s="6">
        <v>1190</v>
      </c>
      <c r="Y73" s="5">
        <v>295.77519546930296</v>
      </c>
      <c r="Z73" s="5" t="e">
        <v>#N/A</v>
      </c>
      <c r="AA73" s="1">
        <v>1</v>
      </c>
      <c r="AB73" s="3" t="s">
        <v>89</v>
      </c>
    </row>
    <row r="74" spans="1:28" x14ac:dyDescent="0.25">
      <c r="A74" s="2" t="s">
        <v>126</v>
      </c>
      <c r="B74" s="3" t="s">
        <v>76</v>
      </c>
      <c r="C74" s="1" t="s">
        <v>28</v>
      </c>
      <c r="D74" s="1">
        <v>325.60000000000002</v>
      </c>
      <c r="E74" s="1" t="s">
        <v>70</v>
      </c>
      <c r="F74" s="1">
        <v>0.55449998378753662</v>
      </c>
      <c r="G74" s="1">
        <v>9</v>
      </c>
      <c r="H74" s="1" t="e">
        <v>#N/A</v>
      </c>
      <c r="I74" s="4">
        <v>7</v>
      </c>
      <c r="J74" s="1">
        <v>300</v>
      </c>
      <c r="K74" s="1">
        <v>350</v>
      </c>
      <c r="L74" s="1">
        <v>380</v>
      </c>
      <c r="M74" s="1">
        <v>380</v>
      </c>
      <c r="N74" s="4"/>
      <c r="O74" s="1">
        <v>220</v>
      </c>
      <c r="P74" s="1"/>
      <c r="Q74" s="1"/>
      <c r="R74" s="1">
        <v>220</v>
      </c>
      <c r="S74" s="1">
        <v>600</v>
      </c>
      <c r="T74" s="1">
        <v>365</v>
      </c>
      <c r="U74" s="1">
        <v>420</v>
      </c>
      <c r="V74" s="1">
        <v>450</v>
      </c>
      <c r="W74" s="1">
        <v>450</v>
      </c>
      <c r="X74" s="6">
        <v>1050</v>
      </c>
      <c r="Y74" s="5"/>
      <c r="Z74" s="5"/>
      <c r="AA74" s="1"/>
      <c r="AB74" s="3"/>
    </row>
    <row r="76" spans="1:28" x14ac:dyDescent="0.25">
      <c r="Y76" s="15">
        <v>348.59112575332534</v>
      </c>
      <c r="Z76" s="15" t="e">
        <v>#N/A</v>
      </c>
      <c r="AA76" s="13">
        <v>1</v>
      </c>
      <c r="AB76" s="12" t="s">
        <v>36</v>
      </c>
    </row>
    <row r="77" spans="1:28" x14ac:dyDescent="0.25">
      <c r="Y77" s="15">
        <v>326.64882496525195</v>
      </c>
      <c r="Z77" s="15" t="e">
        <v>#N/A</v>
      </c>
      <c r="AA77" s="13">
        <v>1</v>
      </c>
      <c r="AB77" s="12" t="s">
        <v>36</v>
      </c>
    </row>
    <row r="78" spans="1:28" x14ac:dyDescent="0.25">
      <c r="Y78" s="15">
        <v>311.85521735996207</v>
      </c>
      <c r="Z78" s="15" t="e">
        <v>#N/A</v>
      </c>
      <c r="AA78" s="13">
        <v>1</v>
      </c>
      <c r="AB78" s="12" t="s">
        <v>37</v>
      </c>
    </row>
    <row r="80" spans="1:28" x14ac:dyDescent="0.25">
      <c r="Y80" s="15">
        <v>302.11737894983781</v>
      </c>
      <c r="Z80" s="15" t="e">
        <v>#N/A</v>
      </c>
      <c r="AA80" s="13">
        <v>1</v>
      </c>
      <c r="AB80" s="12" t="s">
        <v>40</v>
      </c>
    </row>
    <row r="82" spans="25:28" x14ac:dyDescent="0.25">
      <c r="Y82" s="15">
        <v>273.28314213855265</v>
      </c>
      <c r="Z82" s="15" t="e">
        <v>#N/A</v>
      </c>
      <c r="AA82" s="13">
        <v>1</v>
      </c>
      <c r="AB82" s="12" t="s">
        <v>40</v>
      </c>
    </row>
    <row r="83" spans="25:28" x14ac:dyDescent="0.25">
      <c r="Y83" s="15">
        <v>227.24121444013127</v>
      </c>
      <c r="Z83" s="15" t="e">
        <v>#N/A</v>
      </c>
      <c r="AA83" s="13">
        <v>1</v>
      </c>
      <c r="AB83" s="12" t="s">
        <v>97</v>
      </c>
    </row>
    <row r="85" spans="25:28" x14ac:dyDescent="0.25">
      <c r="Y85" s="15">
        <v>345.13562839303529</v>
      </c>
      <c r="Z85" s="15" t="e">
        <v>#N/A</v>
      </c>
      <c r="AA85" s="13">
        <v>1</v>
      </c>
      <c r="AB85" s="12" t="s">
        <v>41</v>
      </c>
    </row>
    <row r="86" spans="25:28" x14ac:dyDescent="0.25">
      <c r="Y86" s="15">
        <v>332.40725454353628</v>
      </c>
      <c r="Z86" s="15" t="e">
        <v>#N/A</v>
      </c>
      <c r="AA86" s="13">
        <v>1</v>
      </c>
      <c r="AB86" s="12" t="s">
        <v>41</v>
      </c>
    </row>
    <row r="87" spans="25:28" x14ac:dyDescent="0.25">
      <c r="Y87" s="15">
        <v>272.49842019692358</v>
      </c>
      <c r="Z87" s="15" t="e">
        <v>#N/A</v>
      </c>
      <c r="AA87" s="13">
        <v>1</v>
      </c>
      <c r="AB87" s="12" t="s">
        <v>101</v>
      </c>
    </row>
    <row r="89" spans="25:28" x14ac:dyDescent="0.25">
      <c r="Y89" s="15">
        <v>285.23881838994998</v>
      </c>
      <c r="Z89" s="15" t="e">
        <v>#N/A</v>
      </c>
      <c r="AA89" s="13">
        <v>1</v>
      </c>
      <c r="AB89" s="12" t="s">
        <v>43</v>
      </c>
    </row>
    <row r="90" spans="25:28" x14ac:dyDescent="0.25">
      <c r="Y90" s="15">
        <v>283.85148608164354</v>
      </c>
      <c r="Z90" s="15" t="e">
        <v>#N/A</v>
      </c>
      <c r="AA90" s="13">
        <v>1</v>
      </c>
      <c r="AB90" s="12" t="s">
        <v>43</v>
      </c>
    </row>
    <row r="91" spans="25:28" x14ac:dyDescent="0.25">
      <c r="Y91" s="15">
        <v>282.1001517819177</v>
      </c>
      <c r="Z91" s="15" t="e">
        <v>#N/A</v>
      </c>
      <c r="AA91" s="13">
        <v>1</v>
      </c>
      <c r="AB91" s="12" t="s">
        <v>105</v>
      </c>
    </row>
    <row r="93" spans="25:28" x14ac:dyDescent="0.25">
      <c r="Y93" s="15">
        <v>324.94059345374615</v>
      </c>
      <c r="Z93" s="15" t="e">
        <v>#N/A</v>
      </c>
      <c r="AA93" s="13">
        <v>1</v>
      </c>
      <c r="AB93" s="12" t="s">
        <v>108</v>
      </c>
    </row>
    <row r="94" spans="25:28" x14ac:dyDescent="0.25">
      <c r="Y94" s="15">
        <v>292.54877030887309</v>
      </c>
      <c r="Z94" s="15" t="e">
        <v>#N/A</v>
      </c>
      <c r="AA94" s="13">
        <v>1</v>
      </c>
      <c r="AB94" s="12" t="s">
        <v>110</v>
      </c>
    </row>
    <row r="95" spans="25:28" x14ac:dyDescent="0.25">
      <c r="Y95" s="15">
        <v>274.08033668870536</v>
      </c>
      <c r="Z95" s="15" t="e">
        <v>#N/A</v>
      </c>
      <c r="AA95" s="13">
        <v>1</v>
      </c>
      <c r="AB95" s="12" t="s">
        <v>112</v>
      </c>
    </row>
    <row r="97" spans="25:28" x14ac:dyDescent="0.25">
      <c r="Y97" s="15">
        <v>322.85515343678964</v>
      </c>
      <c r="Z97" s="15" t="e">
        <v>#N/A</v>
      </c>
      <c r="AA97" s="13">
        <v>1</v>
      </c>
      <c r="AB97" s="12" t="s">
        <v>114</v>
      </c>
    </row>
    <row r="98" spans="25:28" x14ac:dyDescent="0.25">
      <c r="Y98" s="15">
        <v>311.77719437707242</v>
      </c>
      <c r="Z98" s="15" t="e">
        <v>#N/A</v>
      </c>
      <c r="AA98" s="13">
        <v>1</v>
      </c>
      <c r="AB98" s="12" t="s">
        <v>114</v>
      </c>
    </row>
    <row r="99" spans="25:28" x14ac:dyDescent="0.25">
      <c r="Y99" s="15">
        <v>278.0028128920282</v>
      </c>
      <c r="Z99" s="15" t="e">
        <v>#N/A</v>
      </c>
      <c r="AA99" s="13">
        <v>1</v>
      </c>
      <c r="AB99" s="12" t="s">
        <v>117</v>
      </c>
    </row>
    <row r="101" spans="25:28" x14ac:dyDescent="0.25">
      <c r="Y101" s="15">
        <v>350.23677995803405</v>
      </c>
      <c r="Z101" s="15" t="e">
        <v>#N/A</v>
      </c>
      <c r="AA101" s="13">
        <v>1</v>
      </c>
      <c r="AB101" s="12" t="s">
        <v>119</v>
      </c>
    </row>
    <row r="102" spans="25:28" x14ac:dyDescent="0.25">
      <c r="Y102" s="15">
        <v>336.20839571332061</v>
      </c>
      <c r="Z102" s="15" t="e">
        <v>#N/A</v>
      </c>
      <c r="AA102" s="13">
        <v>1</v>
      </c>
      <c r="AB102" s="12" t="s">
        <v>119</v>
      </c>
    </row>
    <row r="103" spans="25:28" x14ac:dyDescent="0.25">
      <c r="Y103" s="15">
        <v>304.81402923523768</v>
      </c>
      <c r="Z103" s="15" t="e">
        <v>#N/A</v>
      </c>
      <c r="AA103" s="13">
        <v>1</v>
      </c>
      <c r="AB103" s="12" t="s">
        <v>122</v>
      </c>
    </row>
    <row r="105" spans="25:28" x14ac:dyDescent="0.25">
      <c r="Y105" s="15">
        <v>302.20447105276901</v>
      </c>
      <c r="Z105" s="15" t="e">
        <v>#N/A</v>
      </c>
      <c r="AA105" s="13">
        <v>1</v>
      </c>
      <c r="AB105" s="12" t="s">
        <v>124</v>
      </c>
    </row>
    <row r="106" spans="25:28" x14ac:dyDescent="0.25">
      <c r="Y106" s="15">
        <v>297.09517474530514</v>
      </c>
      <c r="Z106" s="15" t="e">
        <v>#N/A</v>
      </c>
      <c r="AA106" s="13">
        <v>1</v>
      </c>
      <c r="AB106" s="12" t="s">
        <v>124</v>
      </c>
    </row>
    <row r="107" spans="25:28" x14ac:dyDescent="0.25">
      <c r="Y107" s="15">
        <v>264.09551981171796</v>
      </c>
      <c r="Z107" s="15" t="e">
        <v>#N/A</v>
      </c>
      <c r="AA107" s="13">
        <v>1</v>
      </c>
      <c r="AB107" s="12" t="s">
        <v>127</v>
      </c>
    </row>
  </sheetData>
  <sortState xmlns:xlrd2="http://schemas.microsoft.com/office/spreadsheetml/2017/richdata2" ref="A4:X85">
    <sortCondition ref="E4:E85"/>
    <sortCondition descending="1" ref="X4:X85"/>
  </sortState>
  <mergeCells count="2">
    <mergeCell ref="A1:A2"/>
    <mergeCell ref="B1:AB2"/>
  </mergeCells>
  <conditionalFormatting sqref="W3">
    <cfRule type="expression" dxfId="10" priority="13" stopIfTrue="1">
      <formula>AND(COLUMN(W3)=#REF!)</formula>
    </cfRule>
  </conditionalFormatting>
  <conditionalFormatting sqref="X4:X5 X8:X57 X108:X65522">
    <cfRule type="expression" dxfId="9" priority="14" stopIfTrue="1">
      <formula>AND(AA4=1)</formula>
    </cfRule>
  </conditionalFormatting>
  <conditionalFormatting sqref="Y4:Y5 Y8:Y57 Y108:Y65522">
    <cfRule type="expression" dxfId="8" priority="15" stopIfTrue="1">
      <formula>AND($AA4=2)</formula>
    </cfRule>
  </conditionalFormatting>
  <conditionalFormatting sqref="Z4:Z5 Z8:Z57 Z108:Z65522">
    <cfRule type="expression" dxfId="7" priority="16" stopIfTrue="1">
      <formula>AND(AA4=3)</formula>
    </cfRule>
  </conditionalFormatting>
  <conditionalFormatting sqref="J1:V5 J8:V57 J108:V1048576">
    <cfRule type="cellIs" dxfId="6" priority="17" stopIfTrue="1" operator="lessThan">
      <formula>0</formula>
    </cfRule>
  </conditionalFormatting>
  <conditionalFormatting sqref="W6:W7">
    <cfRule type="expression" dxfId="5" priority="11" stopIfTrue="1">
      <formula>AND(COLUMN(W6)=#REF!)</formula>
    </cfRule>
  </conditionalFormatting>
  <conditionalFormatting sqref="J6:V7">
    <cfRule type="cellIs" dxfId="4" priority="12" stopIfTrue="1" operator="lessThan">
      <formula>0</formula>
    </cfRule>
  </conditionalFormatting>
  <conditionalFormatting sqref="X58:X107">
    <cfRule type="expression" dxfId="3" priority="1" stopIfTrue="1">
      <formula>AND(AA58=1)</formula>
    </cfRule>
  </conditionalFormatting>
  <conditionalFormatting sqref="Y58:Y107">
    <cfRule type="expression" dxfId="2" priority="2" stopIfTrue="1">
      <formula>AND($AA58=2)</formula>
    </cfRule>
  </conditionalFormatting>
  <conditionalFormatting sqref="Z58:Z107">
    <cfRule type="expression" dxfId="1" priority="3" stopIfTrue="1">
      <formula>AND(AA58=3)</formula>
    </cfRule>
  </conditionalFormatting>
  <conditionalFormatting sqref="J58:V107">
    <cfRule type="cellIs" dxfId="0" priority="4" stopIfTrue="1" operator="lessThan">
      <formula>0</formula>
    </cfRule>
  </conditionalFormatting>
  <pageMargins left="0.2" right="0.2" top="0.25" bottom="0.2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CoachBland</dc:creator>
  <cp:lastModifiedBy>CoachBland</cp:lastModifiedBy>
  <cp:lastPrinted>2021-02-14T13:53:33Z</cp:lastPrinted>
  <dcterms:created xsi:type="dcterms:W3CDTF">2021-02-06T21:02:57Z</dcterms:created>
  <dcterms:modified xsi:type="dcterms:W3CDTF">2021-02-14T13:59:50Z</dcterms:modified>
</cp:coreProperties>
</file>