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warren/Documents/MHSAA Docs/Powerlifting/2020-21/"/>
    </mc:Choice>
  </mc:AlternateContent>
  <xr:revisionPtr revIDLastSave="0" documentId="8_{B4D6A849-E41B-744C-A901-C54D1CBA6818}" xr6:coauthVersionLast="46" xr6:coauthVersionMax="46" xr10:uidLastSave="{00000000-0000-0000-0000-000000000000}"/>
  <bookViews>
    <workbookView xWindow="0" yWindow="460" windowWidth="24080" windowHeight="17020" xr2:uid="{81CD149A-1DB6-4BF3-84DD-A45DF202EBB9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D3" i="1" s="1"/>
  <c r="A1" i="1"/>
</calcChain>
</file>

<file path=xl/sharedStrings.xml><?xml version="1.0" encoding="utf-8"?>
<sst xmlns="http://schemas.openxmlformats.org/spreadsheetml/2006/main" count="111" uniqueCount="73">
  <si>
    <t>Region 3  --  2A</t>
  </si>
  <si>
    <t>Powerlifting Results Name</t>
  </si>
  <si>
    <t>Team</t>
  </si>
  <si>
    <t>lot#</t>
  </si>
  <si>
    <t>SQ-1</t>
  </si>
  <si>
    <t>SQ-2</t>
  </si>
  <si>
    <t>SQ-3</t>
  </si>
  <si>
    <t>Best SQ</t>
  </si>
  <si>
    <t>BP-1</t>
  </si>
  <si>
    <t>BP-2</t>
  </si>
  <si>
    <t>BP-3</t>
  </si>
  <si>
    <t>Best BP</t>
  </si>
  <si>
    <t>Sub Total</t>
  </si>
  <si>
    <t>DL-1</t>
  </si>
  <si>
    <t>DL-2</t>
  </si>
  <si>
    <t>DL-3</t>
  </si>
  <si>
    <t>Best DL</t>
  </si>
  <si>
    <t>(1) PL Total</t>
  </si>
  <si>
    <t>Trey Mills</t>
  </si>
  <si>
    <t>ENT5</t>
  </si>
  <si>
    <t>Levi Renfroe</t>
  </si>
  <si>
    <t>PELA</t>
  </si>
  <si>
    <t>Trent McGraw</t>
  </si>
  <si>
    <t>PUCK</t>
  </si>
  <si>
    <t>Davis Reynolds</t>
  </si>
  <si>
    <t>LAKE</t>
  </si>
  <si>
    <t>Asani Newsome</t>
  </si>
  <si>
    <t>Cameron Hunt</t>
  </si>
  <si>
    <t>Jacarious Pickens</t>
  </si>
  <si>
    <t>Paxton Luckey</t>
  </si>
  <si>
    <t>Jakyron Chapman</t>
  </si>
  <si>
    <t>Talan Warren</t>
  </si>
  <si>
    <t>MIZE</t>
  </si>
  <si>
    <t>Jacob Easterling</t>
  </si>
  <si>
    <t>Caleb Moore</t>
  </si>
  <si>
    <t>Triston Singley</t>
  </si>
  <si>
    <t>Brady Sullivan</t>
  </si>
  <si>
    <t>Chase Wilson</t>
  </si>
  <si>
    <t>BSPR</t>
  </si>
  <si>
    <t>Ryan Word</t>
  </si>
  <si>
    <t>Parks Burt</t>
  </si>
  <si>
    <t>Brandon Hancock</t>
  </si>
  <si>
    <t>Nick Agee</t>
  </si>
  <si>
    <t>Kelon Rhodes</t>
  </si>
  <si>
    <t>Gavyn Dear</t>
  </si>
  <si>
    <t>Jacob Lee</t>
  </si>
  <si>
    <t>Gabe Stringer</t>
  </si>
  <si>
    <t>Demetrius Towner</t>
  </si>
  <si>
    <t>Brody Speir</t>
  </si>
  <si>
    <t>Justin Gunn</t>
  </si>
  <si>
    <t>Jake Williams</t>
  </si>
  <si>
    <t>John Andrews</t>
  </si>
  <si>
    <t>Justin Boone</t>
  </si>
  <si>
    <t>Carlos Felix</t>
  </si>
  <si>
    <t>Ely Singley</t>
  </si>
  <si>
    <t>LaBrantae Slack</t>
  </si>
  <si>
    <t>Ryland Heathcock</t>
  </si>
  <si>
    <t>Alex Spangler</t>
  </si>
  <si>
    <t>John Riley Holified</t>
  </si>
  <si>
    <t>Wes Culbreth</t>
  </si>
  <si>
    <t>Jatavian Burkes</t>
  </si>
  <si>
    <t>Tyrese Moore</t>
  </si>
  <si>
    <t>308</t>
  </si>
  <si>
    <t>Percell Lindsey</t>
  </si>
  <si>
    <t>King Cole</t>
  </si>
  <si>
    <t>Kalvin Dinkins</t>
  </si>
  <si>
    <t>308+</t>
  </si>
  <si>
    <t>Lake</t>
  </si>
  <si>
    <t>Enterprsie Clarke</t>
  </si>
  <si>
    <t>Puckett</t>
  </si>
  <si>
    <t>Pelahatchie</t>
  </si>
  <si>
    <t>Mize</t>
  </si>
  <si>
    <t>Bay Springs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</si>
</sst>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shrinkToFit="1"/>
    </xf>
    <xf numFmtId="0" fontId="2" fillId="0" borderId="8" xfId="0" applyFont="1" applyBorder="1" applyAlignment="1">
      <alignment horizontal="center" shrinkToFit="1"/>
    </xf>
    <xf numFmtId="0" fontId="2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shrinkToFit="1"/>
    </xf>
    <xf numFmtId="0" fontId="2" fillId="0" borderId="7" xfId="0" applyFont="1" applyBorder="1" applyAlignment="1">
      <alignment shrinkToFit="1"/>
    </xf>
    <xf numFmtId="0" fontId="2" fillId="0" borderId="7" xfId="0" applyFont="1" applyBorder="1" applyAlignment="1">
      <alignment horizontal="center" shrinkToFit="1"/>
    </xf>
    <xf numFmtId="0" fontId="2" fillId="0" borderId="7" xfId="0" applyFont="1" applyBorder="1" applyAlignment="1">
      <alignment horizontal="center"/>
    </xf>
    <xf numFmtId="0" fontId="3" fillId="0" borderId="8" xfId="0" applyFont="1" applyBorder="1" applyAlignment="1">
      <alignment shrinkToFit="1"/>
    </xf>
    <xf numFmtId="0" fontId="2" fillId="0" borderId="8" xfId="0" applyFont="1" applyBorder="1" applyAlignment="1">
      <alignment horizontal="center" vertical="center" shrinkToFit="1"/>
    </xf>
    <xf numFmtId="14" fontId="1" fillId="0" borderId="1" xfId="0" applyNumberFormat="1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</cellXfs>
  <cellStyles count="1">
    <cellStyle name="Normal" xfId="0" builtinId="0"/>
  </cellStyles>
  <dxfs count="4">
    <dxf>
      <font>
        <b/>
        <i val="0"/>
        <strike val="0"/>
        <condense val="0"/>
        <extend val="0"/>
      </font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strike/>
        <condense val="0"/>
        <extend val="0"/>
      </font>
    </dxf>
    <dxf>
      <font>
        <b/>
        <i val="0"/>
        <condense val="0"/>
        <extend val="0"/>
      </font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/Powerlifitng/2021/Region%203%202A/Region%203%202a%201s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0 Rulebook"/>
      <sheetName val="Setup"/>
      <sheetName val="Instructions"/>
      <sheetName val="Lists"/>
      <sheetName val="Weigh-In"/>
      <sheetName val="DATA"/>
      <sheetName val="Lifting"/>
      <sheetName val="Sub-total sheet"/>
      <sheetName val="ContestResults"/>
      <sheetName val="QuickPrint"/>
      <sheetName val="Awards"/>
      <sheetName val="Team Scoring"/>
      <sheetName val="LoadingChart"/>
    </sheetNames>
    <sheetDataSet>
      <sheetData sheetId="0"/>
      <sheetData sheetId="1">
        <row r="3">
          <cell r="B3" t="str">
            <v>Meet Name</v>
          </cell>
        </row>
      </sheetData>
      <sheetData sheetId="2"/>
      <sheetData sheetId="3"/>
      <sheetData sheetId="4"/>
      <sheetData sheetId="5"/>
      <sheetData sheetId="6">
        <row r="7">
          <cell r="E7" t="str">
            <v>Bwt (lb)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80A8A-0F1D-4AE3-8822-9D993B78424D}">
  <sheetPr>
    <pageSetUpPr fitToPage="1"/>
  </sheetPr>
  <dimension ref="A1:S62"/>
  <sheetViews>
    <sheetView tabSelected="1" workbookViewId="0">
      <selection activeCell="T3" sqref="T1:W1048576"/>
    </sheetView>
  </sheetViews>
  <sheetFormatPr baseColWidth="10" defaultColWidth="8.83203125" defaultRowHeight="15" x14ac:dyDescent="0.2"/>
  <cols>
    <col min="1" max="1" width="19.1640625" customWidth="1"/>
    <col min="2" max="2" width="6.83203125" customWidth="1"/>
    <col min="4" max="4" width="7.33203125" customWidth="1"/>
    <col min="5" max="5" width="4.5" customWidth="1"/>
    <col min="6" max="8" width="7.6640625" customWidth="1"/>
    <col min="10" max="12" width="7.6640625" customWidth="1"/>
    <col min="15" max="17" width="7.6640625" customWidth="1"/>
  </cols>
  <sheetData>
    <row r="1" spans="1:19" x14ac:dyDescent="0.2">
      <c r="A1" s="15">
        <f ca="1">TODAY()</f>
        <v>44234</v>
      </c>
      <c r="B1" s="17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 ht="16" thickBot="1" x14ac:dyDescent="0.25">
      <c r="A2" s="16"/>
      <c r="B2" s="19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35" thickBot="1" x14ac:dyDescent="0.25">
      <c r="A3" s="1" t="s">
        <v>1</v>
      </c>
      <c r="B3" s="2" t="s">
        <v>2</v>
      </c>
      <c r="C3" s="3" t="str">
        <f>[1]Lifting!$E$7</f>
        <v>Bwt (lb)</v>
      </c>
      <c r="D3" s="3" t="str">
        <f>IF(C3="Bwt (lb)","WtCls (lb)","WtCls (kg)")</f>
        <v>WtCls (lb)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s="3" t="s">
        <v>12</v>
      </c>
      <c r="O3" s="3" t="s">
        <v>13</v>
      </c>
      <c r="P3" s="3" t="s">
        <v>14</v>
      </c>
      <c r="Q3" s="3" t="s">
        <v>15</v>
      </c>
      <c r="R3" s="3" t="s">
        <v>16</v>
      </c>
      <c r="S3" s="4" t="s">
        <v>17</v>
      </c>
    </row>
    <row r="4" spans="1:19" ht="16" x14ac:dyDescent="0.2">
      <c r="A4" s="5" t="s">
        <v>18</v>
      </c>
      <c r="B4" s="6" t="s">
        <v>19</v>
      </c>
      <c r="C4" s="7">
        <v>114.1</v>
      </c>
      <c r="D4" s="7">
        <v>114</v>
      </c>
      <c r="E4" s="7">
        <v>88</v>
      </c>
      <c r="F4" s="7">
        <v>205</v>
      </c>
      <c r="G4" s="7">
        <v>215</v>
      </c>
      <c r="H4" s="7"/>
      <c r="I4" s="7">
        <v>215</v>
      </c>
      <c r="J4" s="7">
        <v>-115</v>
      </c>
      <c r="K4" s="7">
        <v>115</v>
      </c>
      <c r="L4" s="7">
        <v>130</v>
      </c>
      <c r="M4" s="7">
        <v>130</v>
      </c>
      <c r="N4" s="7">
        <v>345</v>
      </c>
      <c r="O4" s="7">
        <v>225</v>
      </c>
      <c r="P4" s="7">
        <v>260</v>
      </c>
      <c r="Q4" s="7"/>
      <c r="R4" s="7">
        <v>260</v>
      </c>
      <c r="S4" s="7">
        <v>605</v>
      </c>
    </row>
    <row r="5" spans="1:19" ht="16" x14ac:dyDescent="0.2">
      <c r="A5" s="5" t="s">
        <v>20</v>
      </c>
      <c r="B5" s="6" t="s">
        <v>21</v>
      </c>
      <c r="C5" s="7">
        <v>114.6</v>
      </c>
      <c r="D5" s="7">
        <v>114</v>
      </c>
      <c r="E5" s="7">
        <v>25</v>
      </c>
      <c r="F5" s="7">
        <v>175</v>
      </c>
      <c r="G5" s="7">
        <v>-190</v>
      </c>
      <c r="H5" s="7"/>
      <c r="I5" s="7">
        <v>175</v>
      </c>
      <c r="J5" s="7">
        <v>-115</v>
      </c>
      <c r="K5" s="7">
        <v>115</v>
      </c>
      <c r="L5" s="7"/>
      <c r="M5" s="7">
        <v>115</v>
      </c>
      <c r="N5" s="7">
        <v>290</v>
      </c>
      <c r="O5" s="7">
        <v>205</v>
      </c>
      <c r="P5" s="7">
        <v>215</v>
      </c>
      <c r="Q5" s="7">
        <v>225</v>
      </c>
      <c r="R5" s="7">
        <v>225</v>
      </c>
      <c r="S5" s="7">
        <v>515</v>
      </c>
    </row>
    <row r="6" spans="1:19" ht="17" thickBot="1" x14ac:dyDescent="0.25">
      <c r="A6" s="10" t="s">
        <v>22</v>
      </c>
      <c r="B6" s="11" t="s">
        <v>23</v>
      </c>
      <c r="C6" s="12">
        <v>114.2</v>
      </c>
      <c r="D6" s="12">
        <v>114</v>
      </c>
      <c r="E6" s="12">
        <v>87</v>
      </c>
      <c r="F6" s="12">
        <v>95</v>
      </c>
      <c r="G6" s="12">
        <v>125</v>
      </c>
      <c r="H6" s="12">
        <v>140</v>
      </c>
      <c r="I6" s="12">
        <v>140</v>
      </c>
      <c r="J6" s="12">
        <v>110</v>
      </c>
      <c r="K6" s="12"/>
      <c r="L6" s="12"/>
      <c r="M6" s="12">
        <v>110</v>
      </c>
      <c r="N6" s="12">
        <v>250</v>
      </c>
      <c r="O6" s="12">
        <v>185</v>
      </c>
      <c r="P6" s="12">
        <v>215</v>
      </c>
      <c r="Q6" s="12">
        <v>245</v>
      </c>
      <c r="R6" s="12">
        <v>245</v>
      </c>
      <c r="S6" s="12">
        <v>495</v>
      </c>
    </row>
    <row r="7" spans="1:19" ht="16" x14ac:dyDescent="0.2">
      <c r="A7" s="13" t="s">
        <v>24</v>
      </c>
      <c r="B7" s="9" t="s">
        <v>25</v>
      </c>
      <c r="C7" s="8">
        <v>100.8</v>
      </c>
      <c r="D7" s="8">
        <v>114</v>
      </c>
      <c r="E7" s="8">
        <v>76</v>
      </c>
      <c r="F7" s="8">
        <v>155</v>
      </c>
      <c r="G7" s="8">
        <v>-175</v>
      </c>
      <c r="H7" s="8"/>
      <c r="I7" s="8">
        <v>155</v>
      </c>
      <c r="J7" s="8">
        <v>65</v>
      </c>
      <c r="K7" s="8">
        <v>75</v>
      </c>
      <c r="L7" s="8"/>
      <c r="M7" s="8">
        <v>75</v>
      </c>
      <c r="N7" s="8">
        <v>230</v>
      </c>
      <c r="O7" s="8">
        <v>135</v>
      </c>
      <c r="P7" s="8">
        <v>155</v>
      </c>
      <c r="Q7" s="8">
        <v>-175</v>
      </c>
      <c r="R7" s="8">
        <v>155</v>
      </c>
      <c r="S7" s="7">
        <v>385</v>
      </c>
    </row>
    <row r="8" spans="1:19" ht="16" x14ac:dyDescent="0.2">
      <c r="A8" s="13"/>
      <c r="B8" s="9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7"/>
    </row>
    <row r="9" spans="1:19" ht="16" x14ac:dyDescent="0.2">
      <c r="A9" s="5" t="s">
        <v>26</v>
      </c>
      <c r="B9" s="6" t="s">
        <v>23</v>
      </c>
      <c r="C9" s="7">
        <v>128.30000000000001</v>
      </c>
      <c r="D9" s="7">
        <v>132</v>
      </c>
      <c r="E9" s="7">
        <v>71</v>
      </c>
      <c r="F9" s="7">
        <v>275</v>
      </c>
      <c r="G9" s="7">
        <v>-300</v>
      </c>
      <c r="H9" s="7">
        <v>300</v>
      </c>
      <c r="I9" s="7">
        <v>300</v>
      </c>
      <c r="J9" s="7">
        <v>135</v>
      </c>
      <c r="K9" s="7"/>
      <c r="L9" s="7"/>
      <c r="M9" s="7">
        <v>135</v>
      </c>
      <c r="N9" s="7">
        <v>435</v>
      </c>
      <c r="O9" s="7">
        <v>315</v>
      </c>
      <c r="P9" s="7">
        <v>355</v>
      </c>
      <c r="Q9" s="7">
        <v>-385</v>
      </c>
      <c r="R9" s="7">
        <v>355</v>
      </c>
      <c r="S9" s="7">
        <v>790</v>
      </c>
    </row>
    <row r="10" spans="1:19" ht="16" x14ac:dyDescent="0.2">
      <c r="A10" s="5" t="s">
        <v>27</v>
      </c>
      <c r="B10" s="6" t="s">
        <v>25</v>
      </c>
      <c r="C10" s="7">
        <v>130.30000000000001</v>
      </c>
      <c r="D10" s="7">
        <v>132</v>
      </c>
      <c r="E10" s="7">
        <v>44</v>
      </c>
      <c r="F10" s="7">
        <v>255</v>
      </c>
      <c r="G10" s="7">
        <v>275</v>
      </c>
      <c r="H10" s="7">
        <v>300</v>
      </c>
      <c r="I10" s="7">
        <v>300</v>
      </c>
      <c r="J10" s="7">
        <v>135</v>
      </c>
      <c r="K10" s="7"/>
      <c r="L10" s="7"/>
      <c r="M10" s="7">
        <v>135</v>
      </c>
      <c r="N10" s="7">
        <v>435</v>
      </c>
      <c r="O10" s="7">
        <v>275</v>
      </c>
      <c r="P10" s="7">
        <v>300</v>
      </c>
      <c r="Q10" s="7">
        <v>325</v>
      </c>
      <c r="R10" s="7">
        <v>325</v>
      </c>
      <c r="S10" s="7">
        <v>760</v>
      </c>
    </row>
    <row r="11" spans="1:19" ht="16" x14ac:dyDescent="0.2">
      <c r="A11" s="5" t="s">
        <v>28</v>
      </c>
      <c r="B11" s="6" t="s">
        <v>19</v>
      </c>
      <c r="C11" s="7">
        <v>131.80000000000001</v>
      </c>
      <c r="D11" s="7">
        <v>132</v>
      </c>
      <c r="E11" s="7">
        <v>20</v>
      </c>
      <c r="F11" s="7">
        <v>275</v>
      </c>
      <c r="G11" s="7">
        <v>285</v>
      </c>
      <c r="H11" s="7"/>
      <c r="I11" s="7">
        <v>285</v>
      </c>
      <c r="J11" s="7">
        <v>115</v>
      </c>
      <c r="K11" s="7">
        <v>135</v>
      </c>
      <c r="L11" s="7"/>
      <c r="M11" s="7">
        <v>135</v>
      </c>
      <c r="N11" s="7">
        <v>420</v>
      </c>
      <c r="O11" s="7">
        <v>295</v>
      </c>
      <c r="P11" s="7">
        <v>315</v>
      </c>
      <c r="Q11" s="7">
        <v>325</v>
      </c>
      <c r="R11" s="7">
        <v>325</v>
      </c>
      <c r="S11" s="7">
        <v>745</v>
      </c>
    </row>
    <row r="12" spans="1:19" ht="16" x14ac:dyDescent="0.2">
      <c r="A12" s="13" t="s">
        <v>29</v>
      </c>
      <c r="B12" s="9" t="s">
        <v>23</v>
      </c>
      <c r="C12" s="8">
        <v>125.6</v>
      </c>
      <c r="D12" s="8">
        <v>132</v>
      </c>
      <c r="E12" s="8">
        <v>83</v>
      </c>
      <c r="F12" s="8">
        <v>225</v>
      </c>
      <c r="G12" s="8">
        <v>-250</v>
      </c>
      <c r="H12" s="8">
        <v>-250</v>
      </c>
      <c r="I12" s="8">
        <v>225</v>
      </c>
      <c r="J12" s="8">
        <v>115</v>
      </c>
      <c r="K12" s="8"/>
      <c r="L12" s="8"/>
      <c r="M12" s="8">
        <v>115</v>
      </c>
      <c r="N12" s="8">
        <v>340</v>
      </c>
      <c r="O12" s="8">
        <v>250</v>
      </c>
      <c r="P12" s="8">
        <v>280</v>
      </c>
      <c r="Q12" s="8">
        <v>300</v>
      </c>
      <c r="R12" s="8">
        <v>300</v>
      </c>
      <c r="S12" s="7">
        <v>640</v>
      </c>
    </row>
    <row r="13" spans="1:19" ht="16" x14ac:dyDescent="0.2">
      <c r="A13" s="13"/>
      <c r="B13" s="9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7"/>
    </row>
    <row r="14" spans="1:19" ht="16" x14ac:dyDescent="0.2">
      <c r="A14" s="5" t="s">
        <v>30</v>
      </c>
      <c r="B14" s="6" t="s">
        <v>19</v>
      </c>
      <c r="C14" s="7">
        <v>144.19999999999999</v>
      </c>
      <c r="D14" s="7">
        <v>148</v>
      </c>
      <c r="E14" s="7">
        <v>77</v>
      </c>
      <c r="F14" s="7">
        <v>315</v>
      </c>
      <c r="G14" s="7">
        <v>340</v>
      </c>
      <c r="H14" s="7"/>
      <c r="I14" s="7">
        <v>340</v>
      </c>
      <c r="J14" s="7">
        <v>185</v>
      </c>
      <c r="K14" s="7">
        <v>205</v>
      </c>
      <c r="L14" s="7"/>
      <c r="M14" s="7">
        <v>205</v>
      </c>
      <c r="N14" s="7">
        <v>545</v>
      </c>
      <c r="O14" s="7">
        <v>385</v>
      </c>
      <c r="P14" s="7">
        <v>405</v>
      </c>
      <c r="Q14" s="7">
        <v>425</v>
      </c>
      <c r="R14" s="7">
        <v>425</v>
      </c>
      <c r="S14" s="7">
        <v>970</v>
      </c>
    </row>
    <row r="15" spans="1:19" ht="16" x14ac:dyDescent="0.2">
      <c r="A15" s="5" t="s">
        <v>31</v>
      </c>
      <c r="B15" s="6" t="s">
        <v>32</v>
      </c>
      <c r="C15" s="7">
        <v>139.19999999999999</v>
      </c>
      <c r="D15" s="7">
        <v>148</v>
      </c>
      <c r="E15" s="7">
        <v>19</v>
      </c>
      <c r="F15" s="7">
        <v>205</v>
      </c>
      <c r="G15" s="7">
        <v>215</v>
      </c>
      <c r="H15" s="7">
        <v>235</v>
      </c>
      <c r="I15" s="7">
        <v>235</v>
      </c>
      <c r="J15" s="7">
        <v>105</v>
      </c>
      <c r="K15" s="7">
        <v>120</v>
      </c>
      <c r="L15" s="7"/>
      <c r="M15" s="7">
        <v>120</v>
      </c>
      <c r="N15" s="7">
        <v>355</v>
      </c>
      <c r="O15" s="7">
        <v>225</v>
      </c>
      <c r="P15" s="7">
        <v>305</v>
      </c>
      <c r="Q15" s="7"/>
      <c r="R15" s="7">
        <v>305</v>
      </c>
      <c r="S15" s="7">
        <v>660</v>
      </c>
    </row>
    <row r="16" spans="1:19" ht="16" x14ac:dyDescent="0.2">
      <c r="A16" s="13"/>
      <c r="B16" s="9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7"/>
    </row>
    <row r="17" spans="1:19" ht="16" x14ac:dyDescent="0.2">
      <c r="A17" s="5" t="s">
        <v>33</v>
      </c>
      <c r="B17" s="6" t="s">
        <v>23</v>
      </c>
      <c r="C17" s="7">
        <v>161.80000000000001</v>
      </c>
      <c r="D17" s="7">
        <v>165</v>
      </c>
      <c r="E17" s="7">
        <v>66</v>
      </c>
      <c r="F17" s="7">
        <v>275</v>
      </c>
      <c r="G17" s="7">
        <v>300</v>
      </c>
      <c r="H17" s="7"/>
      <c r="I17" s="7">
        <v>300</v>
      </c>
      <c r="J17" s="7">
        <v>225</v>
      </c>
      <c r="K17" s="7">
        <v>240</v>
      </c>
      <c r="L17" s="7"/>
      <c r="M17" s="7">
        <v>240</v>
      </c>
      <c r="N17" s="7">
        <v>540</v>
      </c>
      <c r="O17" s="7">
        <v>365</v>
      </c>
      <c r="P17" s="7">
        <v>395</v>
      </c>
      <c r="Q17" s="7">
        <v>420</v>
      </c>
      <c r="R17" s="7">
        <v>420</v>
      </c>
      <c r="S17" s="7">
        <v>960</v>
      </c>
    </row>
    <row r="18" spans="1:19" ht="16" x14ac:dyDescent="0.2">
      <c r="A18" s="5" t="s">
        <v>34</v>
      </c>
      <c r="B18" s="6" t="s">
        <v>21</v>
      </c>
      <c r="C18" s="7">
        <v>156.9</v>
      </c>
      <c r="D18" s="7">
        <v>165</v>
      </c>
      <c r="E18" s="7">
        <v>33</v>
      </c>
      <c r="F18" s="7">
        <v>315</v>
      </c>
      <c r="G18" s="7">
        <v>325</v>
      </c>
      <c r="H18" s="7"/>
      <c r="I18" s="7">
        <v>325</v>
      </c>
      <c r="J18" s="7">
        <v>185</v>
      </c>
      <c r="K18" s="7">
        <v>195</v>
      </c>
      <c r="L18" s="7"/>
      <c r="M18" s="7">
        <v>195</v>
      </c>
      <c r="N18" s="7">
        <v>520</v>
      </c>
      <c r="O18" s="7">
        <v>375</v>
      </c>
      <c r="P18" s="7">
        <v>390</v>
      </c>
      <c r="Q18" s="7">
        <v>405</v>
      </c>
      <c r="R18" s="7">
        <v>405</v>
      </c>
      <c r="S18" s="7">
        <v>925</v>
      </c>
    </row>
    <row r="19" spans="1:19" ht="16" x14ac:dyDescent="0.2">
      <c r="A19" s="5" t="s">
        <v>35</v>
      </c>
      <c r="B19" s="6" t="s">
        <v>19</v>
      </c>
      <c r="C19" s="7">
        <v>165.2</v>
      </c>
      <c r="D19" s="7">
        <v>165</v>
      </c>
      <c r="E19" s="7">
        <v>15</v>
      </c>
      <c r="F19" s="7">
        <v>-315</v>
      </c>
      <c r="G19" s="7">
        <v>315</v>
      </c>
      <c r="H19" s="7"/>
      <c r="I19" s="7">
        <v>315</v>
      </c>
      <c r="J19" s="7">
        <v>165</v>
      </c>
      <c r="K19" s="7">
        <v>185</v>
      </c>
      <c r="L19" s="7"/>
      <c r="M19" s="7">
        <v>185</v>
      </c>
      <c r="N19" s="7">
        <v>500</v>
      </c>
      <c r="O19" s="7">
        <v>315</v>
      </c>
      <c r="P19" s="7">
        <v>365</v>
      </c>
      <c r="Q19" s="7">
        <v>390</v>
      </c>
      <c r="R19" s="7">
        <v>390</v>
      </c>
      <c r="S19" s="7">
        <v>890</v>
      </c>
    </row>
    <row r="20" spans="1:19" ht="16" x14ac:dyDescent="0.2">
      <c r="A20" s="13" t="s">
        <v>36</v>
      </c>
      <c r="B20" s="9" t="s">
        <v>32</v>
      </c>
      <c r="C20" s="8">
        <v>155.4</v>
      </c>
      <c r="D20" s="8">
        <v>165</v>
      </c>
      <c r="E20" s="8">
        <v>93</v>
      </c>
      <c r="F20" s="8">
        <v>275</v>
      </c>
      <c r="G20" s="8">
        <v>295</v>
      </c>
      <c r="H20" s="8">
        <v>325</v>
      </c>
      <c r="I20" s="8">
        <v>325</v>
      </c>
      <c r="J20" s="8">
        <v>185</v>
      </c>
      <c r="K20" s="8">
        <v>205</v>
      </c>
      <c r="L20" s="8"/>
      <c r="M20" s="8">
        <v>205</v>
      </c>
      <c r="N20" s="8">
        <v>530</v>
      </c>
      <c r="O20" s="8">
        <v>335</v>
      </c>
      <c r="P20" s="8">
        <v>-365</v>
      </c>
      <c r="Q20" s="8"/>
      <c r="R20" s="8">
        <v>335</v>
      </c>
      <c r="S20" s="7">
        <v>865</v>
      </c>
    </row>
    <row r="21" spans="1:19" ht="16" x14ac:dyDescent="0.2">
      <c r="A21" s="13" t="s">
        <v>37</v>
      </c>
      <c r="B21" s="9" t="s">
        <v>38</v>
      </c>
      <c r="C21" s="8">
        <v>161.4</v>
      </c>
      <c r="D21" s="8">
        <v>165</v>
      </c>
      <c r="E21" s="8">
        <v>89</v>
      </c>
      <c r="F21" s="8">
        <v>205</v>
      </c>
      <c r="G21" s="8">
        <v>315</v>
      </c>
      <c r="H21" s="8"/>
      <c r="I21" s="8">
        <v>315</v>
      </c>
      <c r="J21" s="8">
        <v>105</v>
      </c>
      <c r="K21" s="8">
        <v>175</v>
      </c>
      <c r="L21" s="8"/>
      <c r="M21" s="8">
        <v>175</v>
      </c>
      <c r="N21" s="8">
        <v>490</v>
      </c>
      <c r="O21" s="8">
        <v>225</v>
      </c>
      <c r="P21" s="8">
        <v>315</v>
      </c>
      <c r="Q21" s="8">
        <v>375</v>
      </c>
      <c r="R21" s="8">
        <v>375</v>
      </c>
      <c r="S21" s="7">
        <v>865</v>
      </c>
    </row>
    <row r="22" spans="1:19" ht="16" x14ac:dyDescent="0.2">
      <c r="A22" s="13" t="s">
        <v>39</v>
      </c>
      <c r="B22" s="9" t="s">
        <v>23</v>
      </c>
      <c r="C22" s="8">
        <v>155.6</v>
      </c>
      <c r="D22" s="8">
        <v>165</v>
      </c>
      <c r="E22" s="8">
        <v>41</v>
      </c>
      <c r="F22" s="8">
        <v>225</v>
      </c>
      <c r="G22" s="8">
        <v>255</v>
      </c>
      <c r="H22" s="8">
        <v>300</v>
      </c>
      <c r="I22" s="8">
        <v>300</v>
      </c>
      <c r="J22" s="8">
        <v>155</v>
      </c>
      <c r="K22" s="8"/>
      <c r="L22" s="8"/>
      <c r="M22" s="8">
        <v>155</v>
      </c>
      <c r="N22" s="8">
        <v>455</v>
      </c>
      <c r="O22" s="8">
        <v>315</v>
      </c>
      <c r="P22" s="8">
        <v>365</v>
      </c>
      <c r="Q22" s="8">
        <v>-400</v>
      </c>
      <c r="R22" s="8">
        <v>365</v>
      </c>
      <c r="S22" s="7">
        <v>820</v>
      </c>
    </row>
    <row r="23" spans="1:19" ht="16" x14ac:dyDescent="0.2">
      <c r="A23" s="13" t="s">
        <v>40</v>
      </c>
      <c r="B23" s="9" t="s">
        <v>19</v>
      </c>
      <c r="C23" s="8">
        <v>161.9</v>
      </c>
      <c r="D23" s="8">
        <v>165</v>
      </c>
      <c r="E23" s="8">
        <v>31</v>
      </c>
      <c r="F23" s="8">
        <v>-265</v>
      </c>
      <c r="G23" s="8">
        <v>275</v>
      </c>
      <c r="H23" s="8"/>
      <c r="I23" s="8">
        <v>275</v>
      </c>
      <c r="J23" s="8">
        <v>165</v>
      </c>
      <c r="K23" s="8">
        <v>185</v>
      </c>
      <c r="L23" s="8">
        <v>195</v>
      </c>
      <c r="M23" s="8">
        <v>195</v>
      </c>
      <c r="N23" s="8">
        <v>470</v>
      </c>
      <c r="O23" s="8">
        <v>-350</v>
      </c>
      <c r="P23" s="8">
        <v>350</v>
      </c>
      <c r="Q23" s="8"/>
      <c r="R23" s="8">
        <v>350</v>
      </c>
      <c r="S23" s="7">
        <v>820</v>
      </c>
    </row>
    <row r="24" spans="1:19" ht="16" x14ac:dyDescent="0.2">
      <c r="A24" s="13" t="s">
        <v>41</v>
      </c>
      <c r="B24" s="9" t="s">
        <v>32</v>
      </c>
      <c r="C24" s="8">
        <v>154.5</v>
      </c>
      <c r="D24" s="8">
        <v>165</v>
      </c>
      <c r="E24" s="8">
        <v>80</v>
      </c>
      <c r="F24" s="8">
        <v>-185</v>
      </c>
      <c r="G24" s="8">
        <v>195</v>
      </c>
      <c r="H24" s="8">
        <v>215</v>
      </c>
      <c r="I24" s="8">
        <v>215</v>
      </c>
      <c r="J24" s="8">
        <v>115</v>
      </c>
      <c r="K24" s="8">
        <v>135</v>
      </c>
      <c r="L24" s="8"/>
      <c r="M24" s="8">
        <v>135</v>
      </c>
      <c r="N24" s="8">
        <v>350</v>
      </c>
      <c r="O24" s="8">
        <v>235</v>
      </c>
      <c r="P24" s="8">
        <v>265</v>
      </c>
      <c r="Q24" s="8"/>
      <c r="R24" s="8">
        <v>265</v>
      </c>
      <c r="S24" s="7">
        <v>615</v>
      </c>
    </row>
    <row r="25" spans="1:19" ht="16" x14ac:dyDescent="0.2">
      <c r="A25" s="13"/>
      <c r="B25" s="9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7"/>
    </row>
    <row r="26" spans="1:19" ht="16" x14ac:dyDescent="0.2">
      <c r="A26" s="5" t="s">
        <v>42</v>
      </c>
      <c r="B26" s="6" t="s">
        <v>38</v>
      </c>
      <c r="C26" s="7">
        <v>178.7</v>
      </c>
      <c r="D26" s="7">
        <v>181</v>
      </c>
      <c r="E26" s="7">
        <v>95</v>
      </c>
      <c r="F26" s="7">
        <v>185</v>
      </c>
      <c r="G26" s="7">
        <v>265</v>
      </c>
      <c r="H26" s="7"/>
      <c r="I26" s="7">
        <v>265</v>
      </c>
      <c r="J26" s="7">
        <v>140</v>
      </c>
      <c r="K26" s="7">
        <v>165</v>
      </c>
      <c r="L26" s="7"/>
      <c r="M26" s="7">
        <v>165</v>
      </c>
      <c r="N26" s="7">
        <v>430</v>
      </c>
      <c r="O26" s="7">
        <v>275</v>
      </c>
      <c r="P26" s="7">
        <v>315</v>
      </c>
      <c r="Q26" s="7">
        <v>355</v>
      </c>
      <c r="R26" s="7">
        <v>355</v>
      </c>
      <c r="S26" s="7">
        <v>785</v>
      </c>
    </row>
    <row r="27" spans="1:19" ht="16" x14ac:dyDescent="0.2">
      <c r="A27" s="13"/>
      <c r="B27" s="9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7"/>
    </row>
    <row r="28" spans="1:19" ht="16" x14ac:dyDescent="0.2">
      <c r="A28" s="5" t="s">
        <v>43</v>
      </c>
      <c r="B28" s="6" t="s">
        <v>25</v>
      </c>
      <c r="C28" s="7">
        <v>189.1</v>
      </c>
      <c r="D28" s="7">
        <v>198</v>
      </c>
      <c r="E28" s="7">
        <v>58</v>
      </c>
      <c r="F28" s="7">
        <v>295</v>
      </c>
      <c r="G28" s="7">
        <v>315</v>
      </c>
      <c r="H28" s="7">
        <v>345</v>
      </c>
      <c r="I28" s="7">
        <v>345</v>
      </c>
      <c r="J28" s="7">
        <v>165</v>
      </c>
      <c r="K28" s="7"/>
      <c r="L28" s="7"/>
      <c r="M28" s="7">
        <v>165</v>
      </c>
      <c r="N28" s="7">
        <v>510</v>
      </c>
      <c r="O28" s="7">
        <v>425</v>
      </c>
      <c r="P28" s="7">
        <v>455</v>
      </c>
      <c r="Q28" s="7">
        <v>485</v>
      </c>
      <c r="R28" s="7">
        <v>485</v>
      </c>
      <c r="S28" s="7">
        <v>995</v>
      </c>
    </row>
    <row r="29" spans="1:19" ht="16" x14ac:dyDescent="0.2">
      <c r="A29" s="5" t="s">
        <v>44</v>
      </c>
      <c r="B29" s="6" t="s">
        <v>19</v>
      </c>
      <c r="C29" s="7">
        <v>188.4</v>
      </c>
      <c r="D29" s="7">
        <v>198</v>
      </c>
      <c r="E29" s="7">
        <v>67</v>
      </c>
      <c r="F29" s="7">
        <v>275</v>
      </c>
      <c r="G29" s="7">
        <v>315</v>
      </c>
      <c r="H29" s="7">
        <v>360</v>
      </c>
      <c r="I29" s="7">
        <v>360</v>
      </c>
      <c r="J29" s="7">
        <v>175</v>
      </c>
      <c r="K29" s="7">
        <v>200</v>
      </c>
      <c r="L29" s="7"/>
      <c r="M29" s="7">
        <v>200</v>
      </c>
      <c r="N29" s="7">
        <v>560</v>
      </c>
      <c r="O29" s="7">
        <v>405</v>
      </c>
      <c r="P29" s="7">
        <v>430</v>
      </c>
      <c r="Q29" s="7"/>
      <c r="R29" s="7">
        <v>430</v>
      </c>
      <c r="S29" s="7">
        <v>990</v>
      </c>
    </row>
    <row r="30" spans="1:19" ht="16" x14ac:dyDescent="0.2">
      <c r="A30" s="5" t="s">
        <v>45</v>
      </c>
      <c r="B30" s="6" t="s">
        <v>19</v>
      </c>
      <c r="C30" s="7">
        <v>185.3</v>
      </c>
      <c r="D30" s="7">
        <v>198</v>
      </c>
      <c r="E30" s="7">
        <v>68</v>
      </c>
      <c r="F30" s="7">
        <v>275</v>
      </c>
      <c r="G30" s="7">
        <v>300</v>
      </c>
      <c r="H30" s="7"/>
      <c r="I30" s="7">
        <v>300</v>
      </c>
      <c r="J30" s="7">
        <v>150</v>
      </c>
      <c r="K30" s="7">
        <v>175</v>
      </c>
      <c r="L30" s="7"/>
      <c r="M30" s="7">
        <v>175</v>
      </c>
      <c r="N30" s="7">
        <v>475</v>
      </c>
      <c r="O30" s="7">
        <v>275</v>
      </c>
      <c r="P30" s="7">
        <v>315</v>
      </c>
      <c r="Q30" s="7">
        <v>335</v>
      </c>
      <c r="R30" s="7">
        <v>335</v>
      </c>
      <c r="S30" s="7">
        <v>810</v>
      </c>
    </row>
    <row r="31" spans="1:19" ht="16" x14ac:dyDescent="0.2">
      <c r="A31" s="13" t="s">
        <v>46</v>
      </c>
      <c r="B31" s="9" t="s">
        <v>32</v>
      </c>
      <c r="C31" s="8">
        <v>187.9</v>
      </c>
      <c r="D31" s="8">
        <v>198</v>
      </c>
      <c r="E31" s="8">
        <v>47</v>
      </c>
      <c r="F31" s="8">
        <v>-250</v>
      </c>
      <c r="G31" s="8">
        <v>250</v>
      </c>
      <c r="H31" s="8">
        <v>275</v>
      </c>
      <c r="I31" s="8">
        <v>275</v>
      </c>
      <c r="J31" s="8">
        <v>165</v>
      </c>
      <c r="K31" s="8">
        <v>185</v>
      </c>
      <c r="L31" s="8"/>
      <c r="M31" s="8">
        <v>185</v>
      </c>
      <c r="N31" s="8">
        <v>460</v>
      </c>
      <c r="O31" s="8">
        <v>245</v>
      </c>
      <c r="P31" s="8">
        <v>275</v>
      </c>
      <c r="Q31" s="8"/>
      <c r="R31" s="8">
        <v>275</v>
      </c>
      <c r="S31" s="7">
        <v>735</v>
      </c>
    </row>
    <row r="32" spans="1:19" ht="16" x14ac:dyDescent="0.2">
      <c r="A32" s="13"/>
      <c r="B32" s="9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7"/>
    </row>
    <row r="33" spans="1:19" ht="16" x14ac:dyDescent="0.2">
      <c r="A33" s="5" t="s">
        <v>47</v>
      </c>
      <c r="B33" s="6" t="s">
        <v>25</v>
      </c>
      <c r="C33" s="7">
        <v>217.7</v>
      </c>
      <c r="D33" s="7">
        <v>220</v>
      </c>
      <c r="E33" s="7">
        <v>28</v>
      </c>
      <c r="F33" s="7">
        <v>375</v>
      </c>
      <c r="G33" s="7">
        <v>385</v>
      </c>
      <c r="H33" s="7">
        <v>405</v>
      </c>
      <c r="I33" s="7">
        <v>405</v>
      </c>
      <c r="J33" s="7">
        <v>185</v>
      </c>
      <c r="K33" s="7"/>
      <c r="L33" s="7"/>
      <c r="M33" s="7">
        <v>185</v>
      </c>
      <c r="N33" s="7">
        <v>590</v>
      </c>
      <c r="O33" s="7">
        <v>405</v>
      </c>
      <c r="P33" s="7">
        <v>435</v>
      </c>
      <c r="Q33" s="7">
        <v>465</v>
      </c>
      <c r="R33" s="7">
        <v>465</v>
      </c>
      <c r="S33" s="7">
        <v>1055</v>
      </c>
    </row>
    <row r="34" spans="1:19" ht="16" x14ac:dyDescent="0.2">
      <c r="A34" s="5" t="s">
        <v>48</v>
      </c>
      <c r="B34" s="6" t="s">
        <v>32</v>
      </c>
      <c r="C34" s="7">
        <v>212.4</v>
      </c>
      <c r="D34" s="7">
        <v>220</v>
      </c>
      <c r="E34" s="7">
        <v>10</v>
      </c>
      <c r="F34" s="7">
        <v>305</v>
      </c>
      <c r="G34" s="7">
        <v>335</v>
      </c>
      <c r="H34" s="7">
        <v>350</v>
      </c>
      <c r="I34" s="7">
        <v>350</v>
      </c>
      <c r="J34" s="7">
        <v>225</v>
      </c>
      <c r="K34" s="7">
        <v>255</v>
      </c>
      <c r="L34" s="7"/>
      <c r="M34" s="7">
        <v>255</v>
      </c>
      <c r="N34" s="7">
        <v>605</v>
      </c>
      <c r="O34" s="7">
        <v>415</v>
      </c>
      <c r="P34" s="7">
        <v>430</v>
      </c>
      <c r="Q34" s="7"/>
      <c r="R34" s="7">
        <v>430</v>
      </c>
      <c r="S34" s="7">
        <v>1035</v>
      </c>
    </row>
    <row r="35" spans="1:19" ht="16" x14ac:dyDescent="0.2">
      <c r="A35" s="5" t="s">
        <v>49</v>
      </c>
      <c r="B35" s="6" t="s">
        <v>25</v>
      </c>
      <c r="C35" s="7">
        <v>211.7</v>
      </c>
      <c r="D35" s="7">
        <v>220</v>
      </c>
      <c r="E35" s="7">
        <v>6</v>
      </c>
      <c r="F35" s="7">
        <v>255</v>
      </c>
      <c r="G35" s="7">
        <v>275</v>
      </c>
      <c r="H35" s="7">
        <v>315</v>
      </c>
      <c r="I35" s="7">
        <v>315</v>
      </c>
      <c r="J35" s="7">
        <v>135</v>
      </c>
      <c r="K35" s="7"/>
      <c r="L35" s="7"/>
      <c r="M35" s="7">
        <v>135</v>
      </c>
      <c r="N35" s="7">
        <v>450</v>
      </c>
      <c r="O35" s="7">
        <v>355</v>
      </c>
      <c r="P35" s="7">
        <v>405</v>
      </c>
      <c r="Q35" s="7">
        <v>425</v>
      </c>
      <c r="R35" s="7">
        <v>425</v>
      </c>
      <c r="S35" s="7">
        <v>875</v>
      </c>
    </row>
    <row r="36" spans="1:19" ht="16" x14ac:dyDescent="0.2">
      <c r="A36" s="5" t="s">
        <v>50</v>
      </c>
      <c r="B36" s="6" t="s">
        <v>19</v>
      </c>
      <c r="C36" s="7">
        <v>205</v>
      </c>
      <c r="D36" s="7">
        <v>220</v>
      </c>
      <c r="E36" s="7">
        <v>5</v>
      </c>
      <c r="F36" s="7">
        <v>275</v>
      </c>
      <c r="G36" s="7">
        <v>-305</v>
      </c>
      <c r="H36" s="7"/>
      <c r="I36" s="7">
        <v>275</v>
      </c>
      <c r="J36" s="7">
        <v>175</v>
      </c>
      <c r="K36" s="7">
        <v>190</v>
      </c>
      <c r="L36" s="7"/>
      <c r="M36" s="7">
        <v>190</v>
      </c>
      <c r="N36" s="7">
        <v>465</v>
      </c>
      <c r="O36" s="7">
        <v>325</v>
      </c>
      <c r="P36" s="7">
        <v>375</v>
      </c>
      <c r="Q36" s="7">
        <v>405</v>
      </c>
      <c r="R36" s="7">
        <v>405</v>
      </c>
      <c r="S36" s="7">
        <v>870</v>
      </c>
    </row>
    <row r="37" spans="1:19" ht="16" x14ac:dyDescent="0.2">
      <c r="A37" s="13" t="s">
        <v>51</v>
      </c>
      <c r="B37" s="9" t="s">
        <v>38</v>
      </c>
      <c r="C37" s="8">
        <v>206.3</v>
      </c>
      <c r="D37" s="8">
        <v>220</v>
      </c>
      <c r="E37" s="8">
        <v>45</v>
      </c>
      <c r="F37" s="8">
        <v>185</v>
      </c>
      <c r="G37" s="8">
        <v>255</v>
      </c>
      <c r="H37" s="8">
        <v>285</v>
      </c>
      <c r="I37" s="8">
        <v>285</v>
      </c>
      <c r="J37" s="8">
        <v>135</v>
      </c>
      <c r="K37" s="8">
        <v>150</v>
      </c>
      <c r="L37" s="8"/>
      <c r="M37" s="8">
        <v>150</v>
      </c>
      <c r="N37" s="8">
        <v>435</v>
      </c>
      <c r="O37" s="8">
        <v>225</v>
      </c>
      <c r="P37" s="8">
        <v>275</v>
      </c>
      <c r="Q37" s="8"/>
      <c r="R37" s="8">
        <v>275</v>
      </c>
      <c r="S37" s="7">
        <v>710</v>
      </c>
    </row>
    <row r="38" spans="1:19" ht="16" x14ac:dyDescent="0.2">
      <c r="A38" s="13"/>
      <c r="B38" s="9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7"/>
    </row>
    <row r="39" spans="1:19" ht="16" x14ac:dyDescent="0.2">
      <c r="A39" s="5" t="s">
        <v>52</v>
      </c>
      <c r="B39" s="6" t="s">
        <v>25</v>
      </c>
      <c r="C39" s="7">
        <v>223.6</v>
      </c>
      <c r="D39" s="7">
        <v>242</v>
      </c>
      <c r="E39" s="7">
        <v>55</v>
      </c>
      <c r="F39" s="7">
        <v>405</v>
      </c>
      <c r="G39" s="7">
        <v>445</v>
      </c>
      <c r="H39" s="7"/>
      <c r="I39" s="7">
        <v>445</v>
      </c>
      <c r="J39" s="7">
        <v>265</v>
      </c>
      <c r="K39" s="7">
        <v>295</v>
      </c>
      <c r="L39" s="7"/>
      <c r="M39" s="7">
        <v>295</v>
      </c>
      <c r="N39" s="7">
        <v>740</v>
      </c>
      <c r="O39" s="7">
        <v>405</v>
      </c>
      <c r="P39" s="7">
        <v>455</v>
      </c>
      <c r="Q39" s="7">
        <v>475</v>
      </c>
      <c r="R39" s="7">
        <v>475</v>
      </c>
      <c r="S39" s="7">
        <v>1215</v>
      </c>
    </row>
    <row r="40" spans="1:19" ht="16" x14ac:dyDescent="0.2">
      <c r="A40" s="5" t="s">
        <v>53</v>
      </c>
      <c r="B40" s="6" t="s">
        <v>21</v>
      </c>
      <c r="C40" s="7">
        <v>240.6</v>
      </c>
      <c r="D40" s="7">
        <v>242</v>
      </c>
      <c r="E40" s="7">
        <v>81</v>
      </c>
      <c r="F40" s="7">
        <v>-465</v>
      </c>
      <c r="G40" s="7">
        <v>465</v>
      </c>
      <c r="H40" s="7">
        <v>485</v>
      </c>
      <c r="I40" s="7">
        <v>485</v>
      </c>
      <c r="J40" s="7">
        <v>200</v>
      </c>
      <c r="K40" s="7">
        <v>215</v>
      </c>
      <c r="L40" s="7"/>
      <c r="M40" s="7">
        <v>215</v>
      </c>
      <c r="N40" s="7">
        <v>700</v>
      </c>
      <c r="O40" s="7">
        <v>415</v>
      </c>
      <c r="P40" s="7">
        <v>450</v>
      </c>
      <c r="Q40" s="7"/>
      <c r="R40" s="7">
        <v>450</v>
      </c>
      <c r="S40" s="7">
        <v>1150</v>
      </c>
    </row>
    <row r="41" spans="1:19" ht="16" x14ac:dyDescent="0.2">
      <c r="A41" s="5" t="s">
        <v>54</v>
      </c>
      <c r="B41" s="6" t="s">
        <v>19</v>
      </c>
      <c r="C41" s="7">
        <v>238.5</v>
      </c>
      <c r="D41" s="7">
        <v>242</v>
      </c>
      <c r="E41" s="7">
        <v>24</v>
      </c>
      <c r="F41" s="7">
        <v>415</v>
      </c>
      <c r="G41" s="7">
        <v>420</v>
      </c>
      <c r="H41" s="7"/>
      <c r="I41" s="7">
        <v>420</v>
      </c>
      <c r="J41" s="7">
        <v>205</v>
      </c>
      <c r="K41" s="7">
        <v>235</v>
      </c>
      <c r="L41" s="7"/>
      <c r="M41" s="7">
        <v>235</v>
      </c>
      <c r="N41" s="7">
        <v>655</v>
      </c>
      <c r="O41" s="7">
        <v>385</v>
      </c>
      <c r="P41" s="7">
        <v>415</v>
      </c>
      <c r="Q41" s="7">
        <v>460</v>
      </c>
      <c r="R41" s="7">
        <v>460</v>
      </c>
      <c r="S41" s="7">
        <v>1115</v>
      </c>
    </row>
    <row r="42" spans="1:19" ht="16" x14ac:dyDescent="0.2">
      <c r="A42" s="13" t="s">
        <v>55</v>
      </c>
      <c r="B42" s="9" t="s">
        <v>25</v>
      </c>
      <c r="C42" s="8">
        <v>226.2</v>
      </c>
      <c r="D42" s="8">
        <v>242</v>
      </c>
      <c r="E42" s="8">
        <v>57</v>
      </c>
      <c r="F42" s="8">
        <v>-375</v>
      </c>
      <c r="G42" s="8">
        <v>375</v>
      </c>
      <c r="H42" s="8">
        <v>405</v>
      </c>
      <c r="I42" s="8">
        <v>405</v>
      </c>
      <c r="J42" s="8">
        <v>185</v>
      </c>
      <c r="K42" s="8"/>
      <c r="L42" s="8"/>
      <c r="M42" s="8">
        <v>185</v>
      </c>
      <c r="N42" s="8">
        <v>590</v>
      </c>
      <c r="O42" s="8">
        <v>425</v>
      </c>
      <c r="P42" s="8">
        <v>465</v>
      </c>
      <c r="Q42" s="8">
        <v>-495</v>
      </c>
      <c r="R42" s="8">
        <v>465</v>
      </c>
      <c r="S42" s="7">
        <v>1055</v>
      </c>
    </row>
    <row r="43" spans="1:19" ht="16" x14ac:dyDescent="0.2">
      <c r="A43" s="13" t="s">
        <v>56</v>
      </c>
      <c r="B43" s="9" t="s">
        <v>19</v>
      </c>
      <c r="C43" s="8">
        <v>231.5</v>
      </c>
      <c r="D43" s="8">
        <v>242</v>
      </c>
      <c r="E43" s="8">
        <v>99</v>
      </c>
      <c r="F43" s="8">
        <v>360</v>
      </c>
      <c r="G43" s="8">
        <v>400</v>
      </c>
      <c r="H43" s="8"/>
      <c r="I43" s="8">
        <v>400</v>
      </c>
      <c r="J43" s="8">
        <v>190</v>
      </c>
      <c r="K43" s="8">
        <v>205</v>
      </c>
      <c r="L43" s="8"/>
      <c r="M43" s="8">
        <v>205</v>
      </c>
      <c r="N43" s="8">
        <v>605</v>
      </c>
      <c r="O43" s="8">
        <v>385</v>
      </c>
      <c r="P43" s="8">
        <v>405</v>
      </c>
      <c r="Q43" s="8">
        <v>-420</v>
      </c>
      <c r="R43" s="8">
        <v>405</v>
      </c>
      <c r="S43" s="7">
        <v>1010</v>
      </c>
    </row>
    <row r="44" spans="1:19" ht="16" x14ac:dyDescent="0.2">
      <c r="A44" s="13" t="s">
        <v>57</v>
      </c>
      <c r="B44" s="9" t="s">
        <v>23</v>
      </c>
      <c r="C44" s="8">
        <v>238.7</v>
      </c>
      <c r="D44" s="8">
        <v>242</v>
      </c>
      <c r="E44" s="8">
        <v>29</v>
      </c>
      <c r="F44" s="8">
        <v>275</v>
      </c>
      <c r="G44" s="8">
        <v>300</v>
      </c>
      <c r="H44" s="8">
        <v>-325</v>
      </c>
      <c r="I44" s="8">
        <v>300</v>
      </c>
      <c r="J44" s="8">
        <v>155</v>
      </c>
      <c r="K44" s="8"/>
      <c r="L44" s="8"/>
      <c r="M44" s="8">
        <v>155</v>
      </c>
      <c r="N44" s="8">
        <v>455</v>
      </c>
      <c r="O44" s="8">
        <v>315</v>
      </c>
      <c r="P44" s="8">
        <v>350</v>
      </c>
      <c r="Q44" s="8">
        <v>-405</v>
      </c>
      <c r="R44" s="8">
        <v>350</v>
      </c>
      <c r="S44" s="7">
        <v>805</v>
      </c>
    </row>
    <row r="45" spans="1:19" ht="16" x14ac:dyDescent="0.2">
      <c r="A45" s="13" t="s">
        <v>58</v>
      </c>
      <c r="B45" s="9" t="s">
        <v>32</v>
      </c>
      <c r="C45" s="8">
        <v>228.7</v>
      </c>
      <c r="D45" s="8">
        <v>242</v>
      </c>
      <c r="E45" s="8">
        <v>50</v>
      </c>
      <c r="F45" s="8">
        <v>250</v>
      </c>
      <c r="G45" s="8">
        <v>275</v>
      </c>
      <c r="H45" s="8">
        <v>-305</v>
      </c>
      <c r="I45" s="8">
        <v>275</v>
      </c>
      <c r="J45" s="8">
        <v>175</v>
      </c>
      <c r="K45" s="8">
        <v>200</v>
      </c>
      <c r="L45" s="8"/>
      <c r="M45" s="8">
        <v>200</v>
      </c>
      <c r="N45" s="8">
        <v>475</v>
      </c>
      <c r="O45" s="8">
        <v>275</v>
      </c>
      <c r="P45" s="8">
        <v>315</v>
      </c>
      <c r="Q45" s="8"/>
      <c r="R45" s="8">
        <v>315</v>
      </c>
      <c r="S45" s="7">
        <v>790</v>
      </c>
    </row>
    <row r="46" spans="1:19" ht="16" x14ac:dyDescent="0.2">
      <c r="A46" s="13"/>
      <c r="B46" s="9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7"/>
    </row>
    <row r="47" spans="1:19" ht="16" x14ac:dyDescent="0.2">
      <c r="A47" s="5" t="s">
        <v>59</v>
      </c>
      <c r="B47" s="6" t="s">
        <v>19</v>
      </c>
      <c r="C47" s="7">
        <v>246.6</v>
      </c>
      <c r="D47" s="7">
        <v>275</v>
      </c>
      <c r="E47" s="7">
        <v>18</v>
      </c>
      <c r="F47" s="7">
        <v>315</v>
      </c>
      <c r="G47" s="7">
        <v>360</v>
      </c>
      <c r="H47" s="7"/>
      <c r="I47" s="7">
        <v>360</v>
      </c>
      <c r="J47" s="7">
        <v>175</v>
      </c>
      <c r="K47" s="7">
        <v>195</v>
      </c>
      <c r="L47" s="7"/>
      <c r="M47" s="7">
        <v>195</v>
      </c>
      <c r="N47" s="7">
        <v>555</v>
      </c>
      <c r="O47" s="7">
        <v>385</v>
      </c>
      <c r="P47" s="7">
        <v>400</v>
      </c>
      <c r="Q47" s="7">
        <v>450</v>
      </c>
      <c r="R47" s="7">
        <v>450</v>
      </c>
      <c r="S47" s="7">
        <v>1005</v>
      </c>
    </row>
    <row r="48" spans="1:19" ht="16" x14ac:dyDescent="0.2">
      <c r="A48" s="5" t="s">
        <v>60</v>
      </c>
      <c r="B48" s="6" t="s">
        <v>25</v>
      </c>
      <c r="C48" s="7">
        <v>262</v>
      </c>
      <c r="D48" s="7">
        <v>275</v>
      </c>
      <c r="E48" s="7">
        <v>32</v>
      </c>
      <c r="F48" s="7">
        <v>275</v>
      </c>
      <c r="G48" s="7">
        <v>295</v>
      </c>
      <c r="H48" s="7">
        <v>315</v>
      </c>
      <c r="I48" s="7">
        <v>315</v>
      </c>
      <c r="J48" s="7">
        <v>-165</v>
      </c>
      <c r="K48" s="7">
        <v>165</v>
      </c>
      <c r="L48" s="7"/>
      <c r="M48" s="7">
        <v>165</v>
      </c>
      <c r="N48" s="7">
        <v>480</v>
      </c>
      <c r="O48" s="7">
        <v>315</v>
      </c>
      <c r="P48" s="7">
        <v>385</v>
      </c>
      <c r="Q48" s="7"/>
      <c r="R48" s="7">
        <v>385</v>
      </c>
      <c r="S48" s="7">
        <v>865</v>
      </c>
    </row>
    <row r="49" spans="1:19" ht="16" x14ac:dyDescent="0.2">
      <c r="A49" s="5"/>
      <c r="B49" s="6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 ht="16" x14ac:dyDescent="0.2">
      <c r="A50" s="5" t="s">
        <v>61</v>
      </c>
      <c r="B50" s="6" t="s">
        <v>25</v>
      </c>
      <c r="C50" s="7">
        <v>301.8</v>
      </c>
      <c r="D50" s="7" t="s">
        <v>62</v>
      </c>
      <c r="E50" s="7">
        <v>70</v>
      </c>
      <c r="F50" s="7">
        <v>455</v>
      </c>
      <c r="G50" s="7">
        <v>500</v>
      </c>
      <c r="H50" s="7"/>
      <c r="I50" s="7">
        <v>500</v>
      </c>
      <c r="J50" s="7">
        <v>-265</v>
      </c>
      <c r="K50" s="7">
        <v>275</v>
      </c>
      <c r="L50" s="7"/>
      <c r="M50" s="7">
        <v>275</v>
      </c>
      <c r="N50" s="7">
        <v>775</v>
      </c>
      <c r="O50" s="7">
        <v>455</v>
      </c>
      <c r="P50" s="7">
        <v>500</v>
      </c>
      <c r="Q50" s="7">
        <v>550</v>
      </c>
      <c r="R50" s="7">
        <v>550</v>
      </c>
      <c r="S50" s="7">
        <v>1325</v>
      </c>
    </row>
    <row r="51" spans="1:19" ht="16" x14ac:dyDescent="0.2">
      <c r="A51" s="5" t="s">
        <v>63</v>
      </c>
      <c r="B51" s="6" t="s">
        <v>19</v>
      </c>
      <c r="C51" s="7">
        <v>289.89999999999998</v>
      </c>
      <c r="D51" s="7" t="s">
        <v>62</v>
      </c>
      <c r="E51" s="7">
        <v>56</v>
      </c>
      <c r="F51" s="7">
        <v>-415</v>
      </c>
      <c r="G51" s="7">
        <v>415</v>
      </c>
      <c r="H51" s="7"/>
      <c r="I51" s="7">
        <v>415</v>
      </c>
      <c r="J51" s="7">
        <v>185</v>
      </c>
      <c r="K51" s="7">
        <v>205</v>
      </c>
      <c r="L51" s="7"/>
      <c r="M51" s="7">
        <v>205</v>
      </c>
      <c r="N51" s="7">
        <v>620</v>
      </c>
      <c r="O51" s="7">
        <v>440</v>
      </c>
      <c r="P51" s="7">
        <v>475</v>
      </c>
      <c r="Q51" s="7">
        <v>520</v>
      </c>
      <c r="R51" s="7">
        <v>520</v>
      </c>
      <c r="S51" s="7">
        <v>1140</v>
      </c>
    </row>
    <row r="52" spans="1:19" ht="16" x14ac:dyDescent="0.2">
      <c r="A52" s="5" t="s">
        <v>64</v>
      </c>
      <c r="B52" s="6" t="s">
        <v>38</v>
      </c>
      <c r="C52" s="7">
        <v>290</v>
      </c>
      <c r="D52" s="7" t="s">
        <v>62</v>
      </c>
      <c r="E52" s="7">
        <v>16</v>
      </c>
      <c r="F52" s="7">
        <v>205</v>
      </c>
      <c r="G52" s="7">
        <v>-255</v>
      </c>
      <c r="H52" s="7">
        <v>275</v>
      </c>
      <c r="I52" s="7">
        <v>275</v>
      </c>
      <c r="J52" s="7">
        <v>145</v>
      </c>
      <c r="K52" s="7">
        <v>160</v>
      </c>
      <c r="L52" s="7"/>
      <c r="M52" s="7">
        <v>160</v>
      </c>
      <c r="N52" s="7">
        <v>435</v>
      </c>
      <c r="O52" s="7">
        <v>225</v>
      </c>
      <c r="P52" s="7">
        <v>275</v>
      </c>
      <c r="Q52" s="7"/>
      <c r="R52" s="7">
        <v>275</v>
      </c>
      <c r="S52" s="7">
        <v>710</v>
      </c>
    </row>
    <row r="53" spans="1:19" ht="16" x14ac:dyDescent="0.2">
      <c r="A53" s="13"/>
      <c r="B53" s="9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7"/>
    </row>
    <row r="54" spans="1:19" ht="16" x14ac:dyDescent="0.2">
      <c r="A54" s="5" t="s">
        <v>65</v>
      </c>
      <c r="B54" s="6" t="s">
        <v>25</v>
      </c>
      <c r="C54" s="7">
        <v>311</v>
      </c>
      <c r="D54" s="7" t="s">
        <v>66</v>
      </c>
      <c r="E54" s="7">
        <v>99</v>
      </c>
      <c r="F54" s="7">
        <v>500</v>
      </c>
      <c r="G54" s="7">
        <v>525</v>
      </c>
      <c r="H54" s="7"/>
      <c r="I54" s="7">
        <v>525</v>
      </c>
      <c r="J54" s="7">
        <v>265</v>
      </c>
      <c r="K54" s="7">
        <v>295</v>
      </c>
      <c r="L54" s="7"/>
      <c r="M54" s="7">
        <v>295</v>
      </c>
      <c r="N54" s="7">
        <v>820</v>
      </c>
      <c r="O54" s="7">
        <v>500</v>
      </c>
      <c r="P54" s="7">
        <v>525</v>
      </c>
      <c r="Q54" s="7">
        <v>-600</v>
      </c>
      <c r="R54" s="7">
        <v>525</v>
      </c>
      <c r="S54" s="7">
        <v>1345</v>
      </c>
    </row>
    <row r="55" spans="1:19" ht="16" x14ac:dyDescent="0.2">
      <c r="A55" s="13"/>
      <c r="B55" s="9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7"/>
    </row>
    <row r="56" spans="1:19" ht="16" x14ac:dyDescent="0.2">
      <c r="A56" s="14" t="s">
        <v>2</v>
      </c>
      <c r="B56" s="9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7"/>
    </row>
    <row r="57" spans="1:19" ht="16" x14ac:dyDescent="0.2">
      <c r="A57" s="5" t="s">
        <v>67</v>
      </c>
      <c r="B57" s="6">
        <v>52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7"/>
    </row>
    <row r="58" spans="1:19" ht="16" x14ac:dyDescent="0.2">
      <c r="A58" s="5" t="s">
        <v>68</v>
      </c>
      <c r="B58" s="6">
        <v>46</v>
      </c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7"/>
    </row>
    <row r="59" spans="1:19" ht="16" x14ac:dyDescent="0.2">
      <c r="A59" s="5" t="s">
        <v>69</v>
      </c>
      <c r="B59" s="6">
        <v>19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7"/>
    </row>
    <row r="60" spans="1:19" ht="16" x14ac:dyDescent="0.2">
      <c r="A60" s="5" t="s">
        <v>70</v>
      </c>
      <c r="B60" s="6">
        <v>15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7"/>
    </row>
    <row r="61" spans="1:19" ht="16" x14ac:dyDescent="0.2">
      <c r="A61" s="5" t="s">
        <v>71</v>
      </c>
      <c r="B61" s="6">
        <v>14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7"/>
    </row>
    <row r="62" spans="1:19" ht="16" x14ac:dyDescent="0.2">
      <c r="A62" s="5" t="s">
        <v>72</v>
      </c>
      <c r="B62" s="6">
        <v>12</v>
      </c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7"/>
    </row>
  </sheetData>
  <mergeCells count="2">
    <mergeCell ref="A1:A2"/>
    <mergeCell ref="B1:S2"/>
  </mergeCells>
  <conditionalFormatting sqref="R3">
    <cfRule type="expression" dxfId="3" priority="3" stopIfTrue="1">
      <formula>AND(COLUMN(R3)=#REF!)</formula>
    </cfRule>
  </conditionalFormatting>
  <conditionalFormatting sqref="F1:Q62">
    <cfRule type="cellIs" dxfId="2" priority="7" stopIfTrue="1" operator="lessThan">
      <formula>0</formula>
    </cfRule>
  </conditionalFormatting>
  <conditionalFormatting sqref="R6">
    <cfRule type="expression" dxfId="1" priority="1" stopIfTrue="1">
      <formula>AND(COLUMN(R6)=#REF!)</formula>
    </cfRule>
  </conditionalFormatting>
  <conditionalFormatting sqref="S4:S5 S7:S62">
    <cfRule type="expression" dxfId="0" priority="8" stopIfTrue="1">
      <formula>AND(#REF!=1)</formula>
    </cfRule>
  </conditionalFormatting>
  <pageMargins left="0.2" right="0.2" top="0.25" bottom="0.25" header="0.3" footer="0.3"/>
  <pageSetup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CoachBland</dc:creator>
  <cp:lastModifiedBy>Keith Warren</cp:lastModifiedBy>
  <cp:lastPrinted>2021-02-07T01:07:06Z</cp:lastPrinted>
  <dcterms:created xsi:type="dcterms:W3CDTF">2021-02-07T01:04:20Z</dcterms:created>
  <dcterms:modified xsi:type="dcterms:W3CDTF">2021-02-07T18:50:04Z</dcterms:modified>
</cp:coreProperties>
</file>