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ry Liles\Desktop\"/>
    </mc:Choice>
  </mc:AlternateContent>
  <xr:revisionPtr revIDLastSave="0" documentId="13_ncr:1_{09C90909-E7A0-463F-BE01-C74E8C0FDD9C}" xr6:coauthVersionLast="46" xr6:coauthVersionMax="46" xr10:uidLastSave="{00000000-0000-0000-0000-000000000000}"/>
  <bookViews>
    <workbookView xWindow="-120" yWindow="-120" windowWidth="24240" windowHeight="13140" xr2:uid="{299516B0-8DCA-4BF4-811B-9FE55F0B1385}"/>
  </bookViews>
  <sheets>
    <sheet name="Region 1 Finals" sheetId="1" r:id="rId1"/>
    <sheet name="North Qualifers" sheetId="2" r:id="rId2"/>
  </sheets>
  <externalReferences>
    <externalReference r:id="rId3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2" l="1"/>
  <c r="F28" i="2"/>
  <c r="E3" i="2"/>
  <c r="F3" i="2"/>
  <c r="B1" i="2"/>
  <c r="E40" i="1"/>
  <c r="F40" i="1"/>
  <c r="E3" i="1"/>
  <c r="F3" i="1"/>
  <c r="B1" i="1"/>
</calcChain>
</file>

<file path=xl/sharedStrings.xml><?xml version="1.0" encoding="utf-8"?>
<sst xmlns="http://schemas.openxmlformats.org/spreadsheetml/2006/main" count="656" uniqueCount="191">
  <si>
    <t>Flt</t>
  </si>
  <si>
    <t>Powerlifting Results Name</t>
  </si>
  <si>
    <t>Team</t>
  </si>
  <si>
    <t>Div</t>
  </si>
  <si>
    <t>lot#</t>
  </si>
  <si>
    <t>Wilks Coeff</t>
  </si>
  <si>
    <t>Grade</t>
  </si>
  <si>
    <t>Age Coeff</t>
  </si>
  <si>
    <t>SQ rack</t>
  </si>
  <si>
    <t>SQ-1</t>
  </si>
  <si>
    <t>SQ-2</t>
  </si>
  <si>
    <t>SQ-3</t>
  </si>
  <si>
    <t>Best SQ</t>
  </si>
  <si>
    <t>BP rack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</si>
  <si>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</si>
  <si>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</si>
  <si>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</si>
  <si>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</si>
  <si>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</si>
  <si>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</si>
  <si>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</si>
  <si>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</si>
  <si>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</si>
  <si>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(1) PL Total</t>
  </si>
  <si>
    <t>(2)          Wilks Pts</t>
  </si>
  <si>
    <t>(3)       Age-Wilks</t>
  </si>
  <si>
    <t>Pl Code</t>
  </si>
  <si>
    <t>Pl-Div- WtCls-Evt</t>
  </si>
  <si>
    <t>A</t>
  </si>
  <si>
    <t>Zac Clay</t>
  </si>
  <si>
    <t>NALB</t>
  </si>
  <si>
    <t>M-O</t>
  </si>
  <si>
    <t>1-M-O-114-PL</t>
  </si>
  <si>
    <t>Cade Plunk</t>
  </si>
  <si>
    <t>TISH</t>
  </si>
  <si>
    <t>2-M-O-114-PL</t>
  </si>
  <si>
    <t>Hayes Crozier</t>
  </si>
  <si>
    <t>CORI</t>
  </si>
  <si>
    <t>3-M-O-114-PL</t>
  </si>
  <si>
    <t>Dkeen Bailey</t>
  </si>
  <si>
    <t>ITAW</t>
  </si>
  <si>
    <t>4-M-O-114-PL</t>
  </si>
  <si>
    <t>Josh Crane</t>
  </si>
  <si>
    <t>PONT</t>
  </si>
  <si>
    <t>5-M-O-114-PL</t>
  </si>
  <si>
    <t>Taylor Eldridge</t>
  </si>
  <si>
    <t>1-M-O-123-PL</t>
  </si>
  <si>
    <t>Brandon Valdez</t>
  </si>
  <si>
    <t>2-M-O-123-PL</t>
  </si>
  <si>
    <t>Adin Wilson</t>
  </si>
  <si>
    <t>RIPL</t>
  </si>
  <si>
    <t>3-M-O-123-PL</t>
  </si>
  <si>
    <t>Sawyer Montgomery</t>
  </si>
  <si>
    <t>4-M-O-123-PL</t>
  </si>
  <si>
    <t>DJ Jackson</t>
  </si>
  <si>
    <t>5-M-O-123-PL</t>
  </si>
  <si>
    <t>Chase Brobyn</t>
  </si>
  <si>
    <t>1-M-O-132-PL</t>
  </si>
  <si>
    <t>Christian Barber</t>
  </si>
  <si>
    <t>2-M-O-132-PL</t>
  </si>
  <si>
    <t>Jace Coleman</t>
  </si>
  <si>
    <t>3-M-O-132-PL</t>
  </si>
  <si>
    <t>Cody Williams</t>
  </si>
  <si>
    <t>4-M-O-132-PL</t>
  </si>
  <si>
    <t>Landyn Rainey</t>
  </si>
  <si>
    <t>5-M-O-132-PL</t>
  </si>
  <si>
    <t>Jack Capps</t>
  </si>
  <si>
    <t>MOOR</t>
  </si>
  <si>
    <t>6-M-O-132-PL</t>
  </si>
  <si>
    <t>B</t>
  </si>
  <si>
    <t>Brantly Dahlem</t>
  </si>
  <si>
    <t>CALE</t>
  </si>
  <si>
    <t/>
  </si>
  <si>
    <t>Chazton Crudup</t>
  </si>
  <si>
    <t>Kody Atkinson</t>
  </si>
  <si>
    <t>Konner Tuders</t>
  </si>
  <si>
    <t>Joseph Smith</t>
  </si>
  <si>
    <t>Drew Williams</t>
  </si>
  <si>
    <t>Darrius Triplett</t>
  </si>
  <si>
    <t>Michael Lovelace</t>
  </si>
  <si>
    <t>Immanuel Griffin</t>
  </si>
  <si>
    <t>Cameron Chunn</t>
  </si>
  <si>
    <t>Braxton Curlee</t>
  </si>
  <si>
    <t>Cam Knox</t>
  </si>
  <si>
    <t>C</t>
  </si>
  <si>
    <t>Bobby Schultz</t>
  </si>
  <si>
    <t>Squat Results       Name</t>
  </si>
  <si>
    <t>(1) Best SQ</t>
  </si>
  <si>
    <t>2021 4A Region 1 final results</t>
  </si>
  <si>
    <t>Finn Crozier</t>
  </si>
  <si>
    <t>1-M-O-148-PL</t>
  </si>
  <si>
    <t>2-M-O-148-PL</t>
  </si>
  <si>
    <t>3-M-O-148-PL</t>
  </si>
  <si>
    <t>4-M-O-148-PL</t>
  </si>
  <si>
    <t>1-M-O-165-PL</t>
  </si>
  <si>
    <t>2-M-O-165-PL</t>
  </si>
  <si>
    <t>3-M-O-165-PL</t>
  </si>
  <si>
    <t>F</t>
  </si>
  <si>
    <t>Marty Reel</t>
  </si>
  <si>
    <t>1-M-O-181-PL</t>
  </si>
  <si>
    <t>2-M-O-181-PL</t>
  </si>
  <si>
    <t>3-M-O-181-PL</t>
  </si>
  <si>
    <t>4-M-O-181-PL</t>
  </si>
  <si>
    <t>5-M-O-181-PL</t>
  </si>
  <si>
    <t>6-M-O-181-PL</t>
  </si>
  <si>
    <t>Brandon Pham</t>
  </si>
  <si>
    <t>1-M-O-198-PL</t>
  </si>
  <si>
    <t>Thomas Kline</t>
  </si>
  <si>
    <t>2-M-O-198-PL</t>
  </si>
  <si>
    <t>Caleb Goodwin</t>
  </si>
  <si>
    <t>3-M-O-198-PL</t>
  </si>
  <si>
    <t>Gavin Crocker</t>
  </si>
  <si>
    <t>4-M-O-198-PL</t>
  </si>
  <si>
    <t>Keegan Coyler</t>
  </si>
  <si>
    <t>5-M-O-198-PL</t>
  </si>
  <si>
    <t>Jackson Formsma</t>
  </si>
  <si>
    <t>CJ Hill</t>
  </si>
  <si>
    <t>1-M-O-220-PL</t>
  </si>
  <si>
    <t>Cayden Betts</t>
  </si>
  <si>
    <t>2-M-O-220-PL</t>
  </si>
  <si>
    <t>Jay Cummings</t>
  </si>
  <si>
    <t>3-M-O-220-PL</t>
  </si>
  <si>
    <t>Leyton Walker</t>
  </si>
  <si>
    <t>NPON</t>
  </si>
  <si>
    <t>4-M-O-220-PL</t>
  </si>
  <si>
    <t>Jimmy Harpole</t>
  </si>
  <si>
    <t>SPON</t>
  </si>
  <si>
    <t>5-M-O-220-PL</t>
  </si>
  <si>
    <t>Marcus Wiggington</t>
  </si>
  <si>
    <t>6-M-O-220-PL</t>
  </si>
  <si>
    <t>Braxton Ward</t>
  </si>
  <si>
    <t>7-M-O-220-PL</t>
  </si>
  <si>
    <t>Brandon Flake</t>
  </si>
  <si>
    <t>1-M-O-242-PL</t>
  </si>
  <si>
    <t>Javon Harris</t>
  </si>
  <si>
    <t>2-M-O-242-PL</t>
  </si>
  <si>
    <t>Shamarquceo Smith</t>
  </si>
  <si>
    <t>3-M-O-242-PL</t>
  </si>
  <si>
    <t>4-M-O-242-PL</t>
  </si>
  <si>
    <t>Ben Dubois</t>
  </si>
  <si>
    <t>5-M-O-242-PL</t>
  </si>
  <si>
    <t>Kentrell Peters</t>
  </si>
  <si>
    <t>D</t>
  </si>
  <si>
    <t>Dom Singleton</t>
  </si>
  <si>
    <t>1-M-O-275-PL</t>
  </si>
  <si>
    <t>Colton Hillhouse</t>
  </si>
  <si>
    <t>2-M-O-275-PL</t>
  </si>
  <si>
    <t>Parker Little</t>
  </si>
  <si>
    <t>3-M-O-275-PL</t>
  </si>
  <si>
    <t>Jesse Prater</t>
  </si>
  <si>
    <t>4-M-O-275-PL</t>
  </si>
  <si>
    <t>Mikinley Davis</t>
  </si>
  <si>
    <t>5-M-O-275-PL</t>
  </si>
  <si>
    <t>Bryan Heredic</t>
  </si>
  <si>
    <t>Connor Adkins</t>
  </si>
  <si>
    <t>308</t>
  </si>
  <si>
    <t>1-M-O-308-PL</t>
  </si>
  <si>
    <t>Tylerr McGregor</t>
  </si>
  <si>
    <t>2-M-O-308-PL</t>
  </si>
  <si>
    <t>Ken Randle</t>
  </si>
  <si>
    <t>3-M-O-308-PL</t>
  </si>
  <si>
    <t>Levi Lovelace</t>
  </si>
  <si>
    <t>4-M-O-308-PL</t>
  </si>
  <si>
    <t>Will Chapman</t>
  </si>
  <si>
    <t>5-M-O-308-PL</t>
  </si>
  <si>
    <t>Tre Dean</t>
  </si>
  <si>
    <t>308+</t>
  </si>
  <si>
    <t>1-M-O-308+-PL</t>
  </si>
  <si>
    <t>Milton Regalado</t>
  </si>
  <si>
    <t>2-M-O-308+-PL</t>
  </si>
  <si>
    <t>Alex Long</t>
  </si>
  <si>
    <t>3-M-O-308+-PL</t>
  </si>
  <si>
    <t>Markus Byers</t>
  </si>
  <si>
    <t>4-M-O-308+-PL</t>
  </si>
  <si>
    <t>Peyton Wofford</t>
  </si>
  <si>
    <t>5-M-O-308+-PL</t>
  </si>
  <si>
    <t>Robert Howard</t>
  </si>
  <si>
    <t>Team Results</t>
  </si>
  <si>
    <t>Corinth</t>
  </si>
  <si>
    <t>New Albany</t>
  </si>
  <si>
    <t xml:space="preserve"> </t>
  </si>
  <si>
    <t>Tishomingo</t>
  </si>
  <si>
    <t>Pontotoc</t>
  </si>
  <si>
    <t>Ripley</t>
  </si>
  <si>
    <t>Itawamba</t>
  </si>
  <si>
    <t>South Pontotoc</t>
  </si>
  <si>
    <t xml:space="preserve">Caledonia </t>
  </si>
  <si>
    <t>Mooreville</t>
  </si>
  <si>
    <t>North Pontotoc</t>
  </si>
  <si>
    <t xml:space="preserve">2021 4A Region 1 </t>
  </si>
  <si>
    <t>2021 4A North 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</si>
</sst>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shrinkToFit="1"/>
    </xf>
    <xf numFmtId="0" fontId="0" fillId="0" borderId="11" xfId="0" applyBorder="1" applyAlignment="1">
      <alignment horizontal="center" shrinkToFit="1"/>
    </xf>
    <xf numFmtId="0" fontId="0" fillId="0" borderId="11" xfId="0" applyBorder="1"/>
    <xf numFmtId="164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26">
    <dxf>
      <font>
        <strike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1%204A%20Region%20I%20Meet%20session%201%20a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Rulebook"/>
      <sheetName val="Setup"/>
      <sheetName val="Instructions"/>
      <sheetName val="Lists"/>
      <sheetName val="Weigh-In"/>
      <sheetName val="DATA"/>
      <sheetName val="Lifting"/>
      <sheetName val="Sub-total sheet"/>
      <sheetName val="ContestResults"/>
      <sheetName val="QuickPrint"/>
      <sheetName val="Awards"/>
      <sheetName val="Team Scoring"/>
      <sheetName val="LoadingChart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7">
          <cell r="E7" t="str">
            <v>Bwt (lb)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8A92C-B534-4431-895C-680306E20CC2}">
  <dimension ref="A1:AG81"/>
  <sheetViews>
    <sheetView tabSelected="1" workbookViewId="0"/>
  </sheetViews>
  <sheetFormatPr defaultRowHeight="15" x14ac:dyDescent="0.25"/>
  <cols>
    <col min="1" max="1" width="3.7109375" style="17" customWidth="1"/>
    <col min="2" max="2" width="19.85546875" style="18" customWidth="1"/>
    <col min="3" max="3" width="9.140625" style="19"/>
    <col min="4" max="4" width="6.5703125" style="17" hidden="1" customWidth="1"/>
    <col min="5" max="5" width="7.140625" style="17" customWidth="1"/>
    <col min="6" max="6" width="7" style="17" customWidth="1"/>
    <col min="7" max="7" width="6.140625" style="17" customWidth="1"/>
    <col min="8" max="8" width="9.140625" style="17" hidden="1" customWidth="1"/>
    <col min="9" max="9" width="7.28515625" style="17" customWidth="1"/>
    <col min="10" max="10" width="6" style="17" hidden="1" customWidth="1"/>
    <col min="11" max="11" width="5.7109375" style="20" hidden="1" customWidth="1"/>
    <col min="12" max="15" width="6.42578125" style="17" customWidth="1"/>
    <col min="16" max="16" width="5.7109375" style="20" hidden="1" customWidth="1"/>
    <col min="17" max="20" width="6.42578125" style="17" customWidth="1"/>
    <col min="21" max="21" width="7.140625" style="17" customWidth="1"/>
    <col min="22" max="25" width="6.42578125" style="17" customWidth="1"/>
    <col min="26" max="26" width="9.140625" style="17"/>
    <col min="27" max="28" width="9.140625" style="21" hidden="1" customWidth="1"/>
    <col min="29" max="29" width="5.7109375" style="17" hidden="1" customWidth="1"/>
    <col min="30" max="30" width="16.5703125" style="19" hidden="1" customWidth="1"/>
    <col min="32" max="32" width="16" customWidth="1"/>
    <col min="33" max="33" width="9.140625" style="22"/>
    <col min="257" max="257" width="3.7109375" customWidth="1"/>
    <col min="258" max="258" width="19.85546875" customWidth="1"/>
    <col min="260" max="260" width="0" hidden="1" customWidth="1"/>
    <col min="261" max="261" width="7.140625" customWidth="1"/>
    <col min="262" max="262" width="7" customWidth="1"/>
    <col min="263" max="263" width="6.140625" customWidth="1"/>
    <col min="264" max="264" width="0" hidden="1" customWidth="1"/>
    <col min="265" max="265" width="7.28515625" customWidth="1"/>
    <col min="266" max="267" width="0" hidden="1" customWidth="1"/>
    <col min="268" max="271" width="6.42578125" customWidth="1"/>
    <col min="272" max="272" width="0" hidden="1" customWidth="1"/>
    <col min="273" max="276" width="6.42578125" customWidth="1"/>
    <col min="277" max="277" width="7.140625" customWidth="1"/>
    <col min="278" max="281" width="6.42578125" customWidth="1"/>
    <col min="283" max="286" width="0" hidden="1" customWidth="1"/>
    <col min="513" max="513" width="3.7109375" customWidth="1"/>
    <col min="514" max="514" width="19.85546875" customWidth="1"/>
    <col min="516" max="516" width="0" hidden="1" customWidth="1"/>
    <col min="517" max="517" width="7.140625" customWidth="1"/>
    <col min="518" max="518" width="7" customWidth="1"/>
    <col min="519" max="519" width="6.140625" customWidth="1"/>
    <col min="520" max="520" width="0" hidden="1" customWidth="1"/>
    <col min="521" max="521" width="7.28515625" customWidth="1"/>
    <col min="522" max="523" width="0" hidden="1" customWidth="1"/>
    <col min="524" max="527" width="6.42578125" customWidth="1"/>
    <col min="528" max="528" width="0" hidden="1" customWidth="1"/>
    <col min="529" max="532" width="6.42578125" customWidth="1"/>
    <col min="533" max="533" width="7.140625" customWidth="1"/>
    <col min="534" max="537" width="6.42578125" customWidth="1"/>
    <col min="539" max="542" width="0" hidden="1" customWidth="1"/>
    <col min="769" max="769" width="3.7109375" customWidth="1"/>
    <col min="770" max="770" width="19.85546875" customWidth="1"/>
    <col min="772" max="772" width="0" hidden="1" customWidth="1"/>
    <col min="773" max="773" width="7.140625" customWidth="1"/>
    <col min="774" max="774" width="7" customWidth="1"/>
    <col min="775" max="775" width="6.140625" customWidth="1"/>
    <col min="776" max="776" width="0" hidden="1" customWidth="1"/>
    <col min="777" max="777" width="7.28515625" customWidth="1"/>
    <col min="778" max="779" width="0" hidden="1" customWidth="1"/>
    <col min="780" max="783" width="6.42578125" customWidth="1"/>
    <col min="784" max="784" width="0" hidden="1" customWidth="1"/>
    <col min="785" max="788" width="6.42578125" customWidth="1"/>
    <col min="789" max="789" width="7.140625" customWidth="1"/>
    <col min="790" max="793" width="6.42578125" customWidth="1"/>
    <col min="795" max="798" width="0" hidden="1" customWidth="1"/>
    <col min="1025" max="1025" width="3.7109375" customWidth="1"/>
    <col min="1026" max="1026" width="19.85546875" customWidth="1"/>
    <col min="1028" max="1028" width="0" hidden="1" customWidth="1"/>
    <col min="1029" max="1029" width="7.140625" customWidth="1"/>
    <col min="1030" max="1030" width="7" customWidth="1"/>
    <col min="1031" max="1031" width="6.140625" customWidth="1"/>
    <col min="1032" max="1032" width="0" hidden="1" customWidth="1"/>
    <col min="1033" max="1033" width="7.28515625" customWidth="1"/>
    <col min="1034" max="1035" width="0" hidden="1" customWidth="1"/>
    <col min="1036" max="1039" width="6.42578125" customWidth="1"/>
    <col min="1040" max="1040" width="0" hidden="1" customWidth="1"/>
    <col min="1041" max="1044" width="6.42578125" customWidth="1"/>
    <col min="1045" max="1045" width="7.140625" customWidth="1"/>
    <col min="1046" max="1049" width="6.42578125" customWidth="1"/>
    <col min="1051" max="1054" width="0" hidden="1" customWidth="1"/>
    <col min="1281" max="1281" width="3.7109375" customWidth="1"/>
    <col min="1282" max="1282" width="19.85546875" customWidth="1"/>
    <col min="1284" max="1284" width="0" hidden="1" customWidth="1"/>
    <col min="1285" max="1285" width="7.140625" customWidth="1"/>
    <col min="1286" max="1286" width="7" customWidth="1"/>
    <col min="1287" max="1287" width="6.140625" customWidth="1"/>
    <col min="1288" max="1288" width="0" hidden="1" customWidth="1"/>
    <col min="1289" max="1289" width="7.28515625" customWidth="1"/>
    <col min="1290" max="1291" width="0" hidden="1" customWidth="1"/>
    <col min="1292" max="1295" width="6.42578125" customWidth="1"/>
    <col min="1296" max="1296" width="0" hidden="1" customWidth="1"/>
    <col min="1297" max="1300" width="6.42578125" customWidth="1"/>
    <col min="1301" max="1301" width="7.140625" customWidth="1"/>
    <col min="1302" max="1305" width="6.42578125" customWidth="1"/>
    <col min="1307" max="1310" width="0" hidden="1" customWidth="1"/>
    <col min="1537" max="1537" width="3.7109375" customWidth="1"/>
    <col min="1538" max="1538" width="19.85546875" customWidth="1"/>
    <col min="1540" max="1540" width="0" hidden="1" customWidth="1"/>
    <col min="1541" max="1541" width="7.140625" customWidth="1"/>
    <col min="1542" max="1542" width="7" customWidth="1"/>
    <col min="1543" max="1543" width="6.140625" customWidth="1"/>
    <col min="1544" max="1544" width="0" hidden="1" customWidth="1"/>
    <col min="1545" max="1545" width="7.28515625" customWidth="1"/>
    <col min="1546" max="1547" width="0" hidden="1" customWidth="1"/>
    <col min="1548" max="1551" width="6.42578125" customWidth="1"/>
    <col min="1552" max="1552" width="0" hidden="1" customWidth="1"/>
    <col min="1553" max="1556" width="6.42578125" customWidth="1"/>
    <col min="1557" max="1557" width="7.140625" customWidth="1"/>
    <col min="1558" max="1561" width="6.42578125" customWidth="1"/>
    <col min="1563" max="1566" width="0" hidden="1" customWidth="1"/>
    <col min="1793" max="1793" width="3.7109375" customWidth="1"/>
    <col min="1794" max="1794" width="19.85546875" customWidth="1"/>
    <col min="1796" max="1796" width="0" hidden="1" customWidth="1"/>
    <col min="1797" max="1797" width="7.140625" customWidth="1"/>
    <col min="1798" max="1798" width="7" customWidth="1"/>
    <col min="1799" max="1799" width="6.140625" customWidth="1"/>
    <col min="1800" max="1800" width="0" hidden="1" customWidth="1"/>
    <col min="1801" max="1801" width="7.28515625" customWidth="1"/>
    <col min="1802" max="1803" width="0" hidden="1" customWidth="1"/>
    <col min="1804" max="1807" width="6.42578125" customWidth="1"/>
    <col min="1808" max="1808" width="0" hidden="1" customWidth="1"/>
    <col min="1809" max="1812" width="6.42578125" customWidth="1"/>
    <col min="1813" max="1813" width="7.140625" customWidth="1"/>
    <col min="1814" max="1817" width="6.42578125" customWidth="1"/>
    <col min="1819" max="1822" width="0" hidden="1" customWidth="1"/>
    <col min="2049" max="2049" width="3.7109375" customWidth="1"/>
    <col min="2050" max="2050" width="19.85546875" customWidth="1"/>
    <col min="2052" max="2052" width="0" hidden="1" customWidth="1"/>
    <col min="2053" max="2053" width="7.140625" customWidth="1"/>
    <col min="2054" max="2054" width="7" customWidth="1"/>
    <col min="2055" max="2055" width="6.140625" customWidth="1"/>
    <col min="2056" max="2056" width="0" hidden="1" customWidth="1"/>
    <col min="2057" max="2057" width="7.28515625" customWidth="1"/>
    <col min="2058" max="2059" width="0" hidden="1" customWidth="1"/>
    <col min="2060" max="2063" width="6.42578125" customWidth="1"/>
    <col min="2064" max="2064" width="0" hidden="1" customWidth="1"/>
    <col min="2065" max="2068" width="6.42578125" customWidth="1"/>
    <col min="2069" max="2069" width="7.140625" customWidth="1"/>
    <col min="2070" max="2073" width="6.42578125" customWidth="1"/>
    <col min="2075" max="2078" width="0" hidden="1" customWidth="1"/>
    <col min="2305" max="2305" width="3.7109375" customWidth="1"/>
    <col min="2306" max="2306" width="19.85546875" customWidth="1"/>
    <col min="2308" max="2308" width="0" hidden="1" customWidth="1"/>
    <col min="2309" max="2309" width="7.140625" customWidth="1"/>
    <col min="2310" max="2310" width="7" customWidth="1"/>
    <col min="2311" max="2311" width="6.140625" customWidth="1"/>
    <col min="2312" max="2312" width="0" hidden="1" customWidth="1"/>
    <col min="2313" max="2313" width="7.28515625" customWidth="1"/>
    <col min="2314" max="2315" width="0" hidden="1" customWidth="1"/>
    <col min="2316" max="2319" width="6.42578125" customWidth="1"/>
    <col min="2320" max="2320" width="0" hidden="1" customWidth="1"/>
    <col min="2321" max="2324" width="6.42578125" customWidth="1"/>
    <col min="2325" max="2325" width="7.140625" customWidth="1"/>
    <col min="2326" max="2329" width="6.42578125" customWidth="1"/>
    <col min="2331" max="2334" width="0" hidden="1" customWidth="1"/>
    <col min="2561" max="2561" width="3.7109375" customWidth="1"/>
    <col min="2562" max="2562" width="19.85546875" customWidth="1"/>
    <col min="2564" max="2564" width="0" hidden="1" customWidth="1"/>
    <col min="2565" max="2565" width="7.140625" customWidth="1"/>
    <col min="2566" max="2566" width="7" customWidth="1"/>
    <col min="2567" max="2567" width="6.140625" customWidth="1"/>
    <col min="2568" max="2568" width="0" hidden="1" customWidth="1"/>
    <col min="2569" max="2569" width="7.28515625" customWidth="1"/>
    <col min="2570" max="2571" width="0" hidden="1" customWidth="1"/>
    <col min="2572" max="2575" width="6.42578125" customWidth="1"/>
    <col min="2576" max="2576" width="0" hidden="1" customWidth="1"/>
    <col min="2577" max="2580" width="6.42578125" customWidth="1"/>
    <col min="2581" max="2581" width="7.140625" customWidth="1"/>
    <col min="2582" max="2585" width="6.42578125" customWidth="1"/>
    <col min="2587" max="2590" width="0" hidden="1" customWidth="1"/>
    <col min="2817" max="2817" width="3.7109375" customWidth="1"/>
    <col min="2818" max="2818" width="19.85546875" customWidth="1"/>
    <col min="2820" max="2820" width="0" hidden="1" customWidth="1"/>
    <col min="2821" max="2821" width="7.140625" customWidth="1"/>
    <col min="2822" max="2822" width="7" customWidth="1"/>
    <col min="2823" max="2823" width="6.140625" customWidth="1"/>
    <col min="2824" max="2824" width="0" hidden="1" customWidth="1"/>
    <col min="2825" max="2825" width="7.28515625" customWidth="1"/>
    <col min="2826" max="2827" width="0" hidden="1" customWidth="1"/>
    <col min="2828" max="2831" width="6.42578125" customWidth="1"/>
    <col min="2832" max="2832" width="0" hidden="1" customWidth="1"/>
    <col min="2833" max="2836" width="6.42578125" customWidth="1"/>
    <col min="2837" max="2837" width="7.140625" customWidth="1"/>
    <col min="2838" max="2841" width="6.42578125" customWidth="1"/>
    <col min="2843" max="2846" width="0" hidden="1" customWidth="1"/>
    <col min="3073" max="3073" width="3.7109375" customWidth="1"/>
    <col min="3074" max="3074" width="19.85546875" customWidth="1"/>
    <col min="3076" max="3076" width="0" hidden="1" customWidth="1"/>
    <col min="3077" max="3077" width="7.140625" customWidth="1"/>
    <col min="3078" max="3078" width="7" customWidth="1"/>
    <col min="3079" max="3079" width="6.140625" customWidth="1"/>
    <col min="3080" max="3080" width="0" hidden="1" customWidth="1"/>
    <col min="3081" max="3081" width="7.28515625" customWidth="1"/>
    <col min="3082" max="3083" width="0" hidden="1" customWidth="1"/>
    <col min="3084" max="3087" width="6.42578125" customWidth="1"/>
    <col min="3088" max="3088" width="0" hidden="1" customWidth="1"/>
    <col min="3089" max="3092" width="6.42578125" customWidth="1"/>
    <col min="3093" max="3093" width="7.140625" customWidth="1"/>
    <col min="3094" max="3097" width="6.42578125" customWidth="1"/>
    <col min="3099" max="3102" width="0" hidden="1" customWidth="1"/>
    <col min="3329" max="3329" width="3.7109375" customWidth="1"/>
    <col min="3330" max="3330" width="19.85546875" customWidth="1"/>
    <col min="3332" max="3332" width="0" hidden="1" customWidth="1"/>
    <col min="3333" max="3333" width="7.140625" customWidth="1"/>
    <col min="3334" max="3334" width="7" customWidth="1"/>
    <col min="3335" max="3335" width="6.140625" customWidth="1"/>
    <col min="3336" max="3336" width="0" hidden="1" customWidth="1"/>
    <col min="3337" max="3337" width="7.28515625" customWidth="1"/>
    <col min="3338" max="3339" width="0" hidden="1" customWidth="1"/>
    <col min="3340" max="3343" width="6.42578125" customWidth="1"/>
    <col min="3344" max="3344" width="0" hidden="1" customWidth="1"/>
    <col min="3345" max="3348" width="6.42578125" customWidth="1"/>
    <col min="3349" max="3349" width="7.140625" customWidth="1"/>
    <col min="3350" max="3353" width="6.42578125" customWidth="1"/>
    <col min="3355" max="3358" width="0" hidden="1" customWidth="1"/>
    <col min="3585" max="3585" width="3.7109375" customWidth="1"/>
    <col min="3586" max="3586" width="19.85546875" customWidth="1"/>
    <col min="3588" max="3588" width="0" hidden="1" customWidth="1"/>
    <col min="3589" max="3589" width="7.140625" customWidth="1"/>
    <col min="3590" max="3590" width="7" customWidth="1"/>
    <col min="3591" max="3591" width="6.140625" customWidth="1"/>
    <col min="3592" max="3592" width="0" hidden="1" customWidth="1"/>
    <col min="3593" max="3593" width="7.28515625" customWidth="1"/>
    <col min="3594" max="3595" width="0" hidden="1" customWidth="1"/>
    <col min="3596" max="3599" width="6.42578125" customWidth="1"/>
    <col min="3600" max="3600" width="0" hidden="1" customWidth="1"/>
    <col min="3601" max="3604" width="6.42578125" customWidth="1"/>
    <col min="3605" max="3605" width="7.140625" customWidth="1"/>
    <col min="3606" max="3609" width="6.42578125" customWidth="1"/>
    <col min="3611" max="3614" width="0" hidden="1" customWidth="1"/>
    <col min="3841" max="3841" width="3.7109375" customWidth="1"/>
    <col min="3842" max="3842" width="19.85546875" customWidth="1"/>
    <col min="3844" max="3844" width="0" hidden="1" customWidth="1"/>
    <col min="3845" max="3845" width="7.140625" customWidth="1"/>
    <col min="3846" max="3846" width="7" customWidth="1"/>
    <col min="3847" max="3847" width="6.140625" customWidth="1"/>
    <col min="3848" max="3848" width="0" hidden="1" customWidth="1"/>
    <col min="3849" max="3849" width="7.28515625" customWidth="1"/>
    <col min="3850" max="3851" width="0" hidden="1" customWidth="1"/>
    <col min="3852" max="3855" width="6.42578125" customWidth="1"/>
    <col min="3856" max="3856" width="0" hidden="1" customWidth="1"/>
    <col min="3857" max="3860" width="6.42578125" customWidth="1"/>
    <col min="3861" max="3861" width="7.140625" customWidth="1"/>
    <col min="3862" max="3865" width="6.42578125" customWidth="1"/>
    <col min="3867" max="3870" width="0" hidden="1" customWidth="1"/>
    <col min="4097" max="4097" width="3.7109375" customWidth="1"/>
    <col min="4098" max="4098" width="19.85546875" customWidth="1"/>
    <col min="4100" max="4100" width="0" hidden="1" customWidth="1"/>
    <col min="4101" max="4101" width="7.140625" customWidth="1"/>
    <col min="4102" max="4102" width="7" customWidth="1"/>
    <col min="4103" max="4103" width="6.140625" customWidth="1"/>
    <col min="4104" max="4104" width="0" hidden="1" customWidth="1"/>
    <col min="4105" max="4105" width="7.28515625" customWidth="1"/>
    <col min="4106" max="4107" width="0" hidden="1" customWidth="1"/>
    <col min="4108" max="4111" width="6.42578125" customWidth="1"/>
    <col min="4112" max="4112" width="0" hidden="1" customWidth="1"/>
    <col min="4113" max="4116" width="6.42578125" customWidth="1"/>
    <col min="4117" max="4117" width="7.140625" customWidth="1"/>
    <col min="4118" max="4121" width="6.42578125" customWidth="1"/>
    <col min="4123" max="4126" width="0" hidden="1" customWidth="1"/>
    <col min="4353" max="4353" width="3.7109375" customWidth="1"/>
    <col min="4354" max="4354" width="19.85546875" customWidth="1"/>
    <col min="4356" max="4356" width="0" hidden="1" customWidth="1"/>
    <col min="4357" max="4357" width="7.140625" customWidth="1"/>
    <col min="4358" max="4358" width="7" customWidth="1"/>
    <col min="4359" max="4359" width="6.140625" customWidth="1"/>
    <col min="4360" max="4360" width="0" hidden="1" customWidth="1"/>
    <col min="4361" max="4361" width="7.28515625" customWidth="1"/>
    <col min="4362" max="4363" width="0" hidden="1" customWidth="1"/>
    <col min="4364" max="4367" width="6.42578125" customWidth="1"/>
    <col min="4368" max="4368" width="0" hidden="1" customWidth="1"/>
    <col min="4369" max="4372" width="6.42578125" customWidth="1"/>
    <col min="4373" max="4373" width="7.140625" customWidth="1"/>
    <col min="4374" max="4377" width="6.42578125" customWidth="1"/>
    <col min="4379" max="4382" width="0" hidden="1" customWidth="1"/>
    <col min="4609" max="4609" width="3.7109375" customWidth="1"/>
    <col min="4610" max="4610" width="19.85546875" customWidth="1"/>
    <col min="4612" max="4612" width="0" hidden="1" customWidth="1"/>
    <col min="4613" max="4613" width="7.140625" customWidth="1"/>
    <col min="4614" max="4614" width="7" customWidth="1"/>
    <col min="4615" max="4615" width="6.140625" customWidth="1"/>
    <col min="4616" max="4616" width="0" hidden="1" customWidth="1"/>
    <col min="4617" max="4617" width="7.28515625" customWidth="1"/>
    <col min="4618" max="4619" width="0" hidden="1" customWidth="1"/>
    <col min="4620" max="4623" width="6.42578125" customWidth="1"/>
    <col min="4624" max="4624" width="0" hidden="1" customWidth="1"/>
    <col min="4625" max="4628" width="6.42578125" customWidth="1"/>
    <col min="4629" max="4629" width="7.140625" customWidth="1"/>
    <col min="4630" max="4633" width="6.42578125" customWidth="1"/>
    <col min="4635" max="4638" width="0" hidden="1" customWidth="1"/>
    <col min="4865" max="4865" width="3.7109375" customWidth="1"/>
    <col min="4866" max="4866" width="19.85546875" customWidth="1"/>
    <col min="4868" max="4868" width="0" hidden="1" customWidth="1"/>
    <col min="4869" max="4869" width="7.140625" customWidth="1"/>
    <col min="4870" max="4870" width="7" customWidth="1"/>
    <col min="4871" max="4871" width="6.140625" customWidth="1"/>
    <col min="4872" max="4872" width="0" hidden="1" customWidth="1"/>
    <col min="4873" max="4873" width="7.28515625" customWidth="1"/>
    <col min="4874" max="4875" width="0" hidden="1" customWidth="1"/>
    <col min="4876" max="4879" width="6.42578125" customWidth="1"/>
    <col min="4880" max="4880" width="0" hidden="1" customWidth="1"/>
    <col min="4881" max="4884" width="6.42578125" customWidth="1"/>
    <col min="4885" max="4885" width="7.140625" customWidth="1"/>
    <col min="4886" max="4889" width="6.42578125" customWidth="1"/>
    <col min="4891" max="4894" width="0" hidden="1" customWidth="1"/>
    <col min="5121" max="5121" width="3.7109375" customWidth="1"/>
    <col min="5122" max="5122" width="19.85546875" customWidth="1"/>
    <col min="5124" max="5124" width="0" hidden="1" customWidth="1"/>
    <col min="5125" max="5125" width="7.140625" customWidth="1"/>
    <col min="5126" max="5126" width="7" customWidth="1"/>
    <col min="5127" max="5127" width="6.140625" customWidth="1"/>
    <col min="5128" max="5128" width="0" hidden="1" customWidth="1"/>
    <col min="5129" max="5129" width="7.28515625" customWidth="1"/>
    <col min="5130" max="5131" width="0" hidden="1" customWidth="1"/>
    <col min="5132" max="5135" width="6.42578125" customWidth="1"/>
    <col min="5136" max="5136" width="0" hidden="1" customWidth="1"/>
    <col min="5137" max="5140" width="6.42578125" customWidth="1"/>
    <col min="5141" max="5141" width="7.140625" customWidth="1"/>
    <col min="5142" max="5145" width="6.42578125" customWidth="1"/>
    <col min="5147" max="5150" width="0" hidden="1" customWidth="1"/>
    <col min="5377" max="5377" width="3.7109375" customWidth="1"/>
    <col min="5378" max="5378" width="19.85546875" customWidth="1"/>
    <col min="5380" max="5380" width="0" hidden="1" customWidth="1"/>
    <col min="5381" max="5381" width="7.140625" customWidth="1"/>
    <col min="5382" max="5382" width="7" customWidth="1"/>
    <col min="5383" max="5383" width="6.140625" customWidth="1"/>
    <col min="5384" max="5384" width="0" hidden="1" customWidth="1"/>
    <col min="5385" max="5385" width="7.28515625" customWidth="1"/>
    <col min="5386" max="5387" width="0" hidden="1" customWidth="1"/>
    <col min="5388" max="5391" width="6.42578125" customWidth="1"/>
    <col min="5392" max="5392" width="0" hidden="1" customWidth="1"/>
    <col min="5393" max="5396" width="6.42578125" customWidth="1"/>
    <col min="5397" max="5397" width="7.140625" customWidth="1"/>
    <col min="5398" max="5401" width="6.42578125" customWidth="1"/>
    <col min="5403" max="5406" width="0" hidden="1" customWidth="1"/>
    <col min="5633" max="5633" width="3.7109375" customWidth="1"/>
    <col min="5634" max="5634" width="19.85546875" customWidth="1"/>
    <col min="5636" max="5636" width="0" hidden="1" customWidth="1"/>
    <col min="5637" max="5637" width="7.140625" customWidth="1"/>
    <col min="5638" max="5638" width="7" customWidth="1"/>
    <col min="5639" max="5639" width="6.140625" customWidth="1"/>
    <col min="5640" max="5640" width="0" hidden="1" customWidth="1"/>
    <col min="5641" max="5641" width="7.28515625" customWidth="1"/>
    <col min="5642" max="5643" width="0" hidden="1" customWidth="1"/>
    <col min="5644" max="5647" width="6.42578125" customWidth="1"/>
    <col min="5648" max="5648" width="0" hidden="1" customWidth="1"/>
    <col min="5649" max="5652" width="6.42578125" customWidth="1"/>
    <col min="5653" max="5653" width="7.140625" customWidth="1"/>
    <col min="5654" max="5657" width="6.42578125" customWidth="1"/>
    <col min="5659" max="5662" width="0" hidden="1" customWidth="1"/>
    <col min="5889" max="5889" width="3.7109375" customWidth="1"/>
    <col min="5890" max="5890" width="19.85546875" customWidth="1"/>
    <col min="5892" max="5892" width="0" hidden="1" customWidth="1"/>
    <col min="5893" max="5893" width="7.140625" customWidth="1"/>
    <col min="5894" max="5894" width="7" customWidth="1"/>
    <col min="5895" max="5895" width="6.140625" customWidth="1"/>
    <col min="5896" max="5896" width="0" hidden="1" customWidth="1"/>
    <col min="5897" max="5897" width="7.28515625" customWidth="1"/>
    <col min="5898" max="5899" width="0" hidden="1" customWidth="1"/>
    <col min="5900" max="5903" width="6.42578125" customWidth="1"/>
    <col min="5904" max="5904" width="0" hidden="1" customWidth="1"/>
    <col min="5905" max="5908" width="6.42578125" customWidth="1"/>
    <col min="5909" max="5909" width="7.140625" customWidth="1"/>
    <col min="5910" max="5913" width="6.42578125" customWidth="1"/>
    <col min="5915" max="5918" width="0" hidden="1" customWidth="1"/>
    <col min="6145" max="6145" width="3.7109375" customWidth="1"/>
    <col min="6146" max="6146" width="19.85546875" customWidth="1"/>
    <col min="6148" max="6148" width="0" hidden="1" customWidth="1"/>
    <col min="6149" max="6149" width="7.140625" customWidth="1"/>
    <col min="6150" max="6150" width="7" customWidth="1"/>
    <col min="6151" max="6151" width="6.140625" customWidth="1"/>
    <col min="6152" max="6152" width="0" hidden="1" customWidth="1"/>
    <col min="6153" max="6153" width="7.28515625" customWidth="1"/>
    <col min="6154" max="6155" width="0" hidden="1" customWidth="1"/>
    <col min="6156" max="6159" width="6.42578125" customWidth="1"/>
    <col min="6160" max="6160" width="0" hidden="1" customWidth="1"/>
    <col min="6161" max="6164" width="6.42578125" customWidth="1"/>
    <col min="6165" max="6165" width="7.140625" customWidth="1"/>
    <col min="6166" max="6169" width="6.42578125" customWidth="1"/>
    <col min="6171" max="6174" width="0" hidden="1" customWidth="1"/>
    <col min="6401" max="6401" width="3.7109375" customWidth="1"/>
    <col min="6402" max="6402" width="19.85546875" customWidth="1"/>
    <col min="6404" max="6404" width="0" hidden="1" customWidth="1"/>
    <col min="6405" max="6405" width="7.140625" customWidth="1"/>
    <col min="6406" max="6406" width="7" customWidth="1"/>
    <col min="6407" max="6407" width="6.140625" customWidth="1"/>
    <col min="6408" max="6408" width="0" hidden="1" customWidth="1"/>
    <col min="6409" max="6409" width="7.28515625" customWidth="1"/>
    <col min="6410" max="6411" width="0" hidden="1" customWidth="1"/>
    <col min="6412" max="6415" width="6.42578125" customWidth="1"/>
    <col min="6416" max="6416" width="0" hidden="1" customWidth="1"/>
    <col min="6417" max="6420" width="6.42578125" customWidth="1"/>
    <col min="6421" max="6421" width="7.140625" customWidth="1"/>
    <col min="6422" max="6425" width="6.42578125" customWidth="1"/>
    <col min="6427" max="6430" width="0" hidden="1" customWidth="1"/>
    <col min="6657" max="6657" width="3.7109375" customWidth="1"/>
    <col min="6658" max="6658" width="19.85546875" customWidth="1"/>
    <col min="6660" max="6660" width="0" hidden="1" customWidth="1"/>
    <col min="6661" max="6661" width="7.140625" customWidth="1"/>
    <col min="6662" max="6662" width="7" customWidth="1"/>
    <col min="6663" max="6663" width="6.140625" customWidth="1"/>
    <col min="6664" max="6664" width="0" hidden="1" customWidth="1"/>
    <col min="6665" max="6665" width="7.28515625" customWidth="1"/>
    <col min="6666" max="6667" width="0" hidden="1" customWidth="1"/>
    <col min="6668" max="6671" width="6.42578125" customWidth="1"/>
    <col min="6672" max="6672" width="0" hidden="1" customWidth="1"/>
    <col min="6673" max="6676" width="6.42578125" customWidth="1"/>
    <col min="6677" max="6677" width="7.140625" customWidth="1"/>
    <col min="6678" max="6681" width="6.42578125" customWidth="1"/>
    <col min="6683" max="6686" width="0" hidden="1" customWidth="1"/>
    <col min="6913" max="6913" width="3.7109375" customWidth="1"/>
    <col min="6914" max="6914" width="19.85546875" customWidth="1"/>
    <col min="6916" max="6916" width="0" hidden="1" customWidth="1"/>
    <col min="6917" max="6917" width="7.140625" customWidth="1"/>
    <col min="6918" max="6918" width="7" customWidth="1"/>
    <col min="6919" max="6919" width="6.140625" customWidth="1"/>
    <col min="6920" max="6920" width="0" hidden="1" customWidth="1"/>
    <col min="6921" max="6921" width="7.28515625" customWidth="1"/>
    <col min="6922" max="6923" width="0" hidden="1" customWidth="1"/>
    <col min="6924" max="6927" width="6.42578125" customWidth="1"/>
    <col min="6928" max="6928" width="0" hidden="1" customWidth="1"/>
    <col min="6929" max="6932" width="6.42578125" customWidth="1"/>
    <col min="6933" max="6933" width="7.140625" customWidth="1"/>
    <col min="6934" max="6937" width="6.42578125" customWidth="1"/>
    <col min="6939" max="6942" width="0" hidden="1" customWidth="1"/>
    <col min="7169" max="7169" width="3.7109375" customWidth="1"/>
    <col min="7170" max="7170" width="19.85546875" customWidth="1"/>
    <col min="7172" max="7172" width="0" hidden="1" customWidth="1"/>
    <col min="7173" max="7173" width="7.140625" customWidth="1"/>
    <col min="7174" max="7174" width="7" customWidth="1"/>
    <col min="7175" max="7175" width="6.140625" customWidth="1"/>
    <col min="7176" max="7176" width="0" hidden="1" customWidth="1"/>
    <col min="7177" max="7177" width="7.28515625" customWidth="1"/>
    <col min="7178" max="7179" width="0" hidden="1" customWidth="1"/>
    <col min="7180" max="7183" width="6.42578125" customWidth="1"/>
    <col min="7184" max="7184" width="0" hidden="1" customWidth="1"/>
    <col min="7185" max="7188" width="6.42578125" customWidth="1"/>
    <col min="7189" max="7189" width="7.140625" customWidth="1"/>
    <col min="7190" max="7193" width="6.42578125" customWidth="1"/>
    <col min="7195" max="7198" width="0" hidden="1" customWidth="1"/>
    <col min="7425" max="7425" width="3.7109375" customWidth="1"/>
    <col min="7426" max="7426" width="19.85546875" customWidth="1"/>
    <col min="7428" max="7428" width="0" hidden="1" customWidth="1"/>
    <col min="7429" max="7429" width="7.140625" customWidth="1"/>
    <col min="7430" max="7430" width="7" customWidth="1"/>
    <col min="7431" max="7431" width="6.140625" customWidth="1"/>
    <col min="7432" max="7432" width="0" hidden="1" customWidth="1"/>
    <col min="7433" max="7433" width="7.28515625" customWidth="1"/>
    <col min="7434" max="7435" width="0" hidden="1" customWidth="1"/>
    <col min="7436" max="7439" width="6.42578125" customWidth="1"/>
    <col min="7440" max="7440" width="0" hidden="1" customWidth="1"/>
    <col min="7441" max="7444" width="6.42578125" customWidth="1"/>
    <col min="7445" max="7445" width="7.140625" customWidth="1"/>
    <col min="7446" max="7449" width="6.42578125" customWidth="1"/>
    <col min="7451" max="7454" width="0" hidden="1" customWidth="1"/>
    <col min="7681" max="7681" width="3.7109375" customWidth="1"/>
    <col min="7682" max="7682" width="19.85546875" customWidth="1"/>
    <col min="7684" max="7684" width="0" hidden="1" customWidth="1"/>
    <col min="7685" max="7685" width="7.140625" customWidth="1"/>
    <col min="7686" max="7686" width="7" customWidth="1"/>
    <col min="7687" max="7687" width="6.140625" customWidth="1"/>
    <col min="7688" max="7688" width="0" hidden="1" customWidth="1"/>
    <col min="7689" max="7689" width="7.28515625" customWidth="1"/>
    <col min="7690" max="7691" width="0" hidden="1" customWidth="1"/>
    <col min="7692" max="7695" width="6.42578125" customWidth="1"/>
    <col min="7696" max="7696" width="0" hidden="1" customWidth="1"/>
    <col min="7697" max="7700" width="6.42578125" customWidth="1"/>
    <col min="7701" max="7701" width="7.140625" customWidth="1"/>
    <col min="7702" max="7705" width="6.42578125" customWidth="1"/>
    <col min="7707" max="7710" width="0" hidden="1" customWidth="1"/>
    <col min="7937" max="7937" width="3.7109375" customWidth="1"/>
    <col min="7938" max="7938" width="19.85546875" customWidth="1"/>
    <col min="7940" max="7940" width="0" hidden="1" customWidth="1"/>
    <col min="7941" max="7941" width="7.140625" customWidth="1"/>
    <col min="7942" max="7942" width="7" customWidth="1"/>
    <col min="7943" max="7943" width="6.140625" customWidth="1"/>
    <col min="7944" max="7944" width="0" hidden="1" customWidth="1"/>
    <col min="7945" max="7945" width="7.28515625" customWidth="1"/>
    <col min="7946" max="7947" width="0" hidden="1" customWidth="1"/>
    <col min="7948" max="7951" width="6.42578125" customWidth="1"/>
    <col min="7952" max="7952" width="0" hidden="1" customWidth="1"/>
    <col min="7953" max="7956" width="6.42578125" customWidth="1"/>
    <col min="7957" max="7957" width="7.140625" customWidth="1"/>
    <col min="7958" max="7961" width="6.42578125" customWidth="1"/>
    <col min="7963" max="7966" width="0" hidden="1" customWidth="1"/>
    <col min="8193" max="8193" width="3.7109375" customWidth="1"/>
    <col min="8194" max="8194" width="19.85546875" customWidth="1"/>
    <col min="8196" max="8196" width="0" hidden="1" customWidth="1"/>
    <col min="8197" max="8197" width="7.140625" customWidth="1"/>
    <col min="8198" max="8198" width="7" customWidth="1"/>
    <col min="8199" max="8199" width="6.140625" customWidth="1"/>
    <col min="8200" max="8200" width="0" hidden="1" customWidth="1"/>
    <col min="8201" max="8201" width="7.28515625" customWidth="1"/>
    <col min="8202" max="8203" width="0" hidden="1" customWidth="1"/>
    <col min="8204" max="8207" width="6.42578125" customWidth="1"/>
    <col min="8208" max="8208" width="0" hidden="1" customWidth="1"/>
    <col min="8209" max="8212" width="6.42578125" customWidth="1"/>
    <col min="8213" max="8213" width="7.140625" customWidth="1"/>
    <col min="8214" max="8217" width="6.42578125" customWidth="1"/>
    <col min="8219" max="8222" width="0" hidden="1" customWidth="1"/>
    <col min="8449" max="8449" width="3.7109375" customWidth="1"/>
    <col min="8450" max="8450" width="19.85546875" customWidth="1"/>
    <col min="8452" max="8452" width="0" hidden="1" customWidth="1"/>
    <col min="8453" max="8453" width="7.140625" customWidth="1"/>
    <col min="8454" max="8454" width="7" customWidth="1"/>
    <col min="8455" max="8455" width="6.140625" customWidth="1"/>
    <col min="8456" max="8456" width="0" hidden="1" customWidth="1"/>
    <col min="8457" max="8457" width="7.28515625" customWidth="1"/>
    <col min="8458" max="8459" width="0" hidden="1" customWidth="1"/>
    <col min="8460" max="8463" width="6.42578125" customWidth="1"/>
    <col min="8464" max="8464" width="0" hidden="1" customWidth="1"/>
    <col min="8465" max="8468" width="6.42578125" customWidth="1"/>
    <col min="8469" max="8469" width="7.140625" customWidth="1"/>
    <col min="8470" max="8473" width="6.42578125" customWidth="1"/>
    <col min="8475" max="8478" width="0" hidden="1" customWidth="1"/>
    <col min="8705" max="8705" width="3.7109375" customWidth="1"/>
    <col min="8706" max="8706" width="19.85546875" customWidth="1"/>
    <col min="8708" max="8708" width="0" hidden="1" customWidth="1"/>
    <col min="8709" max="8709" width="7.140625" customWidth="1"/>
    <col min="8710" max="8710" width="7" customWidth="1"/>
    <col min="8711" max="8711" width="6.140625" customWidth="1"/>
    <col min="8712" max="8712" width="0" hidden="1" customWidth="1"/>
    <col min="8713" max="8713" width="7.28515625" customWidth="1"/>
    <col min="8714" max="8715" width="0" hidden="1" customWidth="1"/>
    <col min="8716" max="8719" width="6.42578125" customWidth="1"/>
    <col min="8720" max="8720" width="0" hidden="1" customWidth="1"/>
    <col min="8721" max="8724" width="6.42578125" customWidth="1"/>
    <col min="8725" max="8725" width="7.140625" customWidth="1"/>
    <col min="8726" max="8729" width="6.42578125" customWidth="1"/>
    <col min="8731" max="8734" width="0" hidden="1" customWidth="1"/>
    <col min="8961" max="8961" width="3.7109375" customWidth="1"/>
    <col min="8962" max="8962" width="19.85546875" customWidth="1"/>
    <col min="8964" max="8964" width="0" hidden="1" customWidth="1"/>
    <col min="8965" max="8965" width="7.140625" customWidth="1"/>
    <col min="8966" max="8966" width="7" customWidth="1"/>
    <col min="8967" max="8967" width="6.140625" customWidth="1"/>
    <col min="8968" max="8968" width="0" hidden="1" customWidth="1"/>
    <col min="8969" max="8969" width="7.28515625" customWidth="1"/>
    <col min="8970" max="8971" width="0" hidden="1" customWidth="1"/>
    <col min="8972" max="8975" width="6.42578125" customWidth="1"/>
    <col min="8976" max="8976" width="0" hidden="1" customWidth="1"/>
    <col min="8977" max="8980" width="6.42578125" customWidth="1"/>
    <col min="8981" max="8981" width="7.140625" customWidth="1"/>
    <col min="8982" max="8985" width="6.42578125" customWidth="1"/>
    <col min="8987" max="8990" width="0" hidden="1" customWidth="1"/>
    <col min="9217" max="9217" width="3.7109375" customWidth="1"/>
    <col min="9218" max="9218" width="19.85546875" customWidth="1"/>
    <col min="9220" max="9220" width="0" hidden="1" customWidth="1"/>
    <col min="9221" max="9221" width="7.140625" customWidth="1"/>
    <col min="9222" max="9222" width="7" customWidth="1"/>
    <col min="9223" max="9223" width="6.140625" customWidth="1"/>
    <col min="9224" max="9224" width="0" hidden="1" customWidth="1"/>
    <col min="9225" max="9225" width="7.28515625" customWidth="1"/>
    <col min="9226" max="9227" width="0" hidden="1" customWidth="1"/>
    <col min="9228" max="9231" width="6.42578125" customWidth="1"/>
    <col min="9232" max="9232" width="0" hidden="1" customWidth="1"/>
    <col min="9233" max="9236" width="6.42578125" customWidth="1"/>
    <col min="9237" max="9237" width="7.140625" customWidth="1"/>
    <col min="9238" max="9241" width="6.42578125" customWidth="1"/>
    <col min="9243" max="9246" width="0" hidden="1" customWidth="1"/>
    <col min="9473" max="9473" width="3.7109375" customWidth="1"/>
    <col min="9474" max="9474" width="19.85546875" customWidth="1"/>
    <col min="9476" max="9476" width="0" hidden="1" customWidth="1"/>
    <col min="9477" max="9477" width="7.140625" customWidth="1"/>
    <col min="9478" max="9478" width="7" customWidth="1"/>
    <col min="9479" max="9479" width="6.140625" customWidth="1"/>
    <col min="9480" max="9480" width="0" hidden="1" customWidth="1"/>
    <col min="9481" max="9481" width="7.28515625" customWidth="1"/>
    <col min="9482" max="9483" width="0" hidden="1" customWidth="1"/>
    <col min="9484" max="9487" width="6.42578125" customWidth="1"/>
    <col min="9488" max="9488" width="0" hidden="1" customWidth="1"/>
    <col min="9489" max="9492" width="6.42578125" customWidth="1"/>
    <col min="9493" max="9493" width="7.140625" customWidth="1"/>
    <col min="9494" max="9497" width="6.42578125" customWidth="1"/>
    <col min="9499" max="9502" width="0" hidden="1" customWidth="1"/>
    <col min="9729" max="9729" width="3.7109375" customWidth="1"/>
    <col min="9730" max="9730" width="19.85546875" customWidth="1"/>
    <col min="9732" max="9732" width="0" hidden="1" customWidth="1"/>
    <col min="9733" max="9733" width="7.140625" customWidth="1"/>
    <col min="9734" max="9734" width="7" customWidth="1"/>
    <col min="9735" max="9735" width="6.140625" customWidth="1"/>
    <col min="9736" max="9736" width="0" hidden="1" customWidth="1"/>
    <col min="9737" max="9737" width="7.28515625" customWidth="1"/>
    <col min="9738" max="9739" width="0" hidden="1" customWidth="1"/>
    <col min="9740" max="9743" width="6.42578125" customWidth="1"/>
    <col min="9744" max="9744" width="0" hidden="1" customWidth="1"/>
    <col min="9745" max="9748" width="6.42578125" customWidth="1"/>
    <col min="9749" max="9749" width="7.140625" customWidth="1"/>
    <col min="9750" max="9753" width="6.42578125" customWidth="1"/>
    <col min="9755" max="9758" width="0" hidden="1" customWidth="1"/>
    <col min="9985" max="9985" width="3.7109375" customWidth="1"/>
    <col min="9986" max="9986" width="19.85546875" customWidth="1"/>
    <col min="9988" max="9988" width="0" hidden="1" customWidth="1"/>
    <col min="9989" max="9989" width="7.140625" customWidth="1"/>
    <col min="9990" max="9990" width="7" customWidth="1"/>
    <col min="9991" max="9991" width="6.140625" customWidth="1"/>
    <col min="9992" max="9992" width="0" hidden="1" customWidth="1"/>
    <col min="9993" max="9993" width="7.28515625" customWidth="1"/>
    <col min="9994" max="9995" width="0" hidden="1" customWidth="1"/>
    <col min="9996" max="9999" width="6.42578125" customWidth="1"/>
    <col min="10000" max="10000" width="0" hidden="1" customWidth="1"/>
    <col min="10001" max="10004" width="6.42578125" customWidth="1"/>
    <col min="10005" max="10005" width="7.140625" customWidth="1"/>
    <col min="10006" max="10009" width="6.42578125" customWidth="1"/>
    <col min="10011" max="10014" width="0" hidden="1" customWidth="1"/>
    <col min="10241" max="10241" width="3.7109375" customWidth="1"/>
    <col min="10242" max="10242" width="19.85546875" customWidth="1"/>
    <col min="10244" max="10244" width="0" hidden="1" customWidth="1"/>
    <col min="10245" max="10245" width="7.140625" customWidth="1"/>
    <col min="10246" max="10246" width="7" customWidth="1"/>
    <col min="10247" max="10247" width="6.140625" customWidth="1"/>
    <col min="10248" max="10248" width="0" hidden="1" customWidth="1"/>
    <col min="10249" max="10249" width="7.28515625" customWidth="1"/>
    <col min="10250" max="10251" width="0" hidden="1" customWidth="1"/>
    <col min="10252" max="10255" width="6.42578125" customWidth="1"/>
    <col min="10256" max="10256" width="0" hidden="1" customWidth="1"/>
    <col min="10257" max="10260" width="6.42578125" customWidth="1"/>
    <col min="10261" max="10261" width="7.140625" customWidth="1"/>
    <col min="10262" max="10265" width="6.42578125" customWidth="1"/>
    <col min="10267" max="10270" width="0" hidden="1" customWidth="1"/>
    <col min="10497" max="10497" width="3.7109375" customWidth="1"/>
    <col min="10498" max="10498" width="19.85546875" customWidth="1"/>
    <col min="10500" max="10500" width="0" hidden="1" customWidth="1"/>
    <col min="10501" max="10501" width="7.140625" customWidth="1"/>
    <col min="10502" max="10502" width="7" customWidth="1"/>
    <col min="10503" max="10503" width="6.140625" customWidth="1"/>
    <col min="10504" max="10504" width="0" hidden="1" customWidth="1"/>
    <col min="10505" max="10505" width="7.28515625" customWidth="1"/>
    <col min="10506" max="10507" width="0" hidden="1" customWidth="1"/>
    <col min="10508" max="10511" width="6.42578125" customWidth="1"/>
    <col min="10512" max="10512" width="0" hidden="1" customWidth="1"/>
    <col min="10513" max="10516" width="6.42578125" customWidth="1"/>
    <col min="10517" max="10517" width="7.140625" customWidth="1"/>
    <col min="10518" max="10521" width="6.42578125" customWidth="1"/>
    <col min="10523" max="10526" width="0" hidden="1" customWidth="1"/>
    <col min="10753" max="10753" width="3.7109375" customWidth="1"/>
    <col min="10754" max="10754" width="19.85546875" customWidth="1"/>
    <col min="10756" max="10756" width="0" hidden="1" customWidth="1"/>
    <col min="10757" max="10757" width="7.140625" customWidth="1"/>
    <col min="10758" max="10758" width="7" customWidth="1"/>
    <col min="10759" max="10759" width="6.140625" customWidth="1"/>
    <col min="10760" max="10760" width="0" hidden="1" customWidth="1"/>
    <col min="10761" max="10761" width="7.28515625" customWidth="1"/>
    <col min="10762" max="10763" width="0" hidden="1" customWidth="1"/>
    <col min="10764" max="10767" width="6.42578125" customWidth="1"/>
    <col min="10768" max="10768" width="0" hidden="1" customWidth="1"/>
    <col min="10769" max="10772" width="6.42578125" customWidth="1"/>
    <col min="10773" max="10773" width="7.140625" customWidth="1"/>
    <col min="10774" max="10777" width="6.42578125" customWidth="1"/>
    <col min="10779" max="10782" width="0" hidden="1" customWidth="1"/>
    <col min="11009" max="11009" width="3.7109375" customWidth="1"/>
    <col min="11010" max="11010" width="19.85546875" customWidth="1"/>
    <col min="11012" max="11012" width="0" hidden="1" customWidth="1"/>
    <col min="11013" max="11013" width="7.140625" customWidth="1"/>
    <col min="11014" max="11014" width="7" customWidth="1"/>
    <col min="11015" max="11015" width="6.140625" customWidth="1"/>
    <col min="11016" max="11016" width="0" hidden="1" customWidth="1"/>
    <col min="11017" max="11017" width="7.28515625" customWidth="1"/>
    <col min="11018" max="11019" width="0" hidden="1" customWidth="1"/>
    <col min="11020" max="11023" width="6.42578125" customWidth="1"/>
    <col min="11024" max="11024" width="0" hidden="1" customWidth="1"/>
    <col min="11025" max="11028" width="6.42578125" customWidth="1"/>
    <col min="11029" max="11029" width="7.140625" customWidth="1"/>
    <col min="11030" max="11033" width="6.42578125" customWidth="1"/>
    <col min="11035" max="11038" width="0" hidden="1" customWidth="1"/>
    <col min="11265" max="11265" width="3.7109375" customWidth="1"/>
    <col min="11266" max="11266" width="19.85546875" customWidth="1"/>
    <col min="11268" max="11268" width="0" hidden="1" customWidth="1"/>
    <col min="11269" max="11269" width="7.140625" customWidth="1"/>
    <col min="11270" max="11270" width="7" customWidth="1"/>
    <col min="11271" max="11271" width="6.140625" customWidth="1"/>
    <col min="11272" max="11272" width="0" hidden="1" customWidth="1"/>
    <col min="11273" max="11273" width="7.28515625" customWidth="1"/>
    <col min="11274" max="11275" width="0" hidden="1" customWidth="1"/>
    <col min="11276" max="11279" width="6.42578125" customWidth="1"/>
    <col min="11280" max="11280" width="0" hidden="1" customWidth="1"/>
    <col min="11281" max="11284" width="6.42578125" customWidth="1"/>
    <col min="11285" max="11285" width="7.140625" customWidth="1"/>
    <col min="11286" max="11289" width="6.42578125" customWidth="1"/>
    <col min="11291" max="11294" width="0" hidden="1" customWidth="1"/>
    <col min="11521" max="11521" width="3.7109375" customWidth="1"/>
    <col min="11522" max="11522" width="19.85546875" customWidth="1"/>
    <col min="11524" max="11524" width="0" hidden="1" customWidth="1"/>
    <col min="11525" max="11525" width="7.140625" customWidth="1"/>
    <col min="11526" max="11526" width="7" customWidth="1"/>
    <col min="11527" max="11527" width="6.140625" customWidth="1"/>
    <col min="11528" max="11528" width="0" hidden="1" customWidth="1"/>
    <col min="11529" max="11529" width="7.28515625" customWidth="1"/>
    <col min="11530" max="11531" width="0" hidden="1" customWidth="1"/>
    <col min="11532" max="11535" width="6.42578125" customWidth="1"/>
    <col min="11536" max="11536" width="0" hidden="1" customWidth="1"/>
    <col min="11537" max="11540" width="6.42578125" customWidth="1"/>
    <col min="11541" max="11541" width="7.140625" customWidth="1"/>
    <col min="11542" max="11545" width="6.42578125" customWidth="1"/>
    <col min="11547" max="11550" width="0" hidden="1" customWidth="1"/>
    <col min="11777" max="11777" width="3.7109375" customWidth="1"/>
    <col min="11778" max="11778" width="19.85546875" customWidth="1"/>
    <col min="11780" max="11780" width="0" hidden="1" customWidth="1"/>
    <col min="11781" max="11781" width="7.140625" customWidth="1"/>
    <col min="11782" max="11782" width="7" customWidth="1"/>
    <col min="11783" max="11783" width="6.140625" customWidth="1"/>
    <col min="11784" max="11784" width="0" hidden="1" customWidth="1"/>
    <col min="11785" max="11785" width="7.28515625" customWidth="1"/>
    <col min="11786" max="11787" width="0" hidden="1" customWidth="1"/>
    <col min="11788" max="11791" width="6.42578125" customWidth="1"/>
    <col min="11792" max="11792" width="0" hidden="1" customWidth="1"/>
    <col min="11793" max="11796" width="6.42578125" customWidth="1"/>
    <col min="11797" max="11797" width="7.140625" customWidth="1"/>
    <col min="11798" max="11801" width="6.42578125" customWidth="1"/>
    <col min="11803" max="11806" width="0" hidden="1" customWidth="1"/>
    <col min="12033" max="12033" width="3.7109375" customWidth="1"/>
    <col min="12034" max="12034" width="19.85546875" customWidth="1"/>
    <col min="12036" max="12036" width="0" hidden="1" customWidth="1"/>
    <col min="12037" max="12037" width="7.140625" customWidth="1"/>
    <col min="12038" max="12038" width="7" customWidth="1"/>
    <col min="12039" max="12039" width="6.140625" customWidth="1"/>
    <col min="12040" max="12040" width="0" hidden="1" customWidth="1"/>
    <col min="12041" max="12041" width="7.28515625" customWidth="1"/>
    <col min="12042" max="12043" width="0" hidden="1" customWidth="1"/>
    <col min="12044" max="12047" width="6.42578125" customWidth="1"/>
    <col min="12048" max="12048" width="0" hidden="1" customWidth="1"/>
    <col min="12049" max="12052" width="6.42578125" customWidth="1"/>
    <col min="12053" max="12053" width="7.140625" customWidth="1"/>
    <col min="12054" max="12057" width="6.42578125" customWidth="1"/>
    <col min="12059" max="12062" width="0" hidden="1" customWidth="1"/>
    <col min="12289" max="12289" width="3.7109375" customWidth="1"/>
    <col min="12290" max="12290" width="19.85546875" customWidth="1"/>
    <col min="12292" max="12292" width="0" hidden="1" customWidth="1"/>
    <col min="12293" max="12293" width="7.140625" customWidth="1"/>
    <col min="12294" max="12294" width="7" customWidth="1"/>
    <col min="12295" max="12295" width="6.140625" customWidth="1"/>
    <col min="12296" max="12296" width="0" hidden="1" customWidth="1"/>
    <col min="12297" max="12297" width="7.28515625" customWidth="1"/>
    <col min="12298" max="12299" width="0" hidden="1" customWidth="1"/>
    <col min="12300" max="12303" width="6.42578125" customWidth="1"/>
    <col min="12304" max="12304" width="0" hidden="1" customWidth="1"/>
    <col min="12305" max="12308" width="6.42578125" customWidth="1"/>
    <col min="12309" max="12309" width="7.140625" customWidth="1"/>
    <col min="12310" max="12313" width="6.42578125" customWidth="1"/>
    <col min="12315" max="12318" width="0" hidden="1" customWidth="1"/>
    <col min="12545" max="12545" width="3.7109375" customWidth="1"/>
    <col min="12546" max="12546" width="19.85546875" customWidth="1"/>
    <col min="12548" max="12548" width="0" hidden="1" customWidth="1"/>
    <col min="12549" max="12549" width="7.140625" customWidth="1"/>
    <col min="12550" max="12550" width="7" customWidth="1"/>
    <col min="12551" max="12551" width="6.140625" customWidth="1"/>
    <col min="12552" max="12552" width="0" hidden="1" customWidth="1"/>
    <col min="12553" max="12553" width="7.28515625" customWidth="1"/>
    <col min="12554" max="12555" width="0" hidden="1" customWidth="1"/>
    <col min="12556" max="12559" width="6.42578125" customWidth="1"/>
    <col min="12560" max="12560" width="0" hidden="1" customWidth="1"/>
    <col min="12561" max="12564" width="6.42578125" customWidth="1"/>
    <col min="12565" max="12565" width="7.140625" customWidth="1"/>
    <col min="12566" max="12569" width="6.42578125" customWidth="1"/>
    <col min="12571" max="12574" width="0" hidden="1" customWidth="1"/>
    <col min="12801" max="12801" width="3.7109375" customWidth="1"/>
    <col min="12802" max="12802" width="19.85546875" customWidth="1"/>
    <col min="12804" max="12804" width="0" hidden="1" customWidth="1"/>
    <col min="12805" max="12805" width="7.140625" customWidth="1"/>
    <col min="12806" max="12806" width="7" customWidth="1"/>
    <col min="12807" max="12807" width="6.140625" customWidth="1"/>
    <col min="12808" max="12808" width="0" hidden="1" customWidth="1"/>
    <col min="12809" max="12809" width="7.28515625" customWidth="1"/>
    <col min="12810" max="12811" width="0" hidden="1" customWidth="1"/>
    <col min="12812" max="12815" width="6.42578125" customWidth="1"/>
    <col min="12816" max="12816" width="0" hidden="1" customWidth="1"/>
    <col min="12817" max="12820" width="6.42578125" customWidth="1"/>
    <col min="12821" max="12821" width="7.140625" customWidth="1"/>
    <col min="12822" max="12825" width="6.42578125" customWidth="1"/>
    <col min="12827" max="12830" width="0" hidden="1" customWidth="1"/>
    <col min="13057" max="13057" width="3.7109375" customWidth="1"/>
    <col min="13058" max="13058" width="19.85546875" customWidth="1"/>
    <col min="13060" max="13060" width="0" hidden="1" customWidth="1"/>
    <col min="13061" max="13061" width="7.140625" customWidth="1"/>
    <col min="13062" max="13062" width="7" customWidth="1"/>
    <col min="13063" max="13063" width="6.140625" customWidth="1"/>
    <col min="13064" max="13064" width="0" hidden="1" customWidth="1"/>
    <col min="13065" max="13065" width="7.28515625" customWidth="1"/>
    <col min="13066" max="13067" width="0" hidden="1" customWidth="1"/>
    <col min="13068" max="13071" width="6.42578125" customWidth="1"/>
    <col min="13072" max="13072" width="0" hidden="1" customWidth="1"/>
    <col min="13073" max="13076" width="6.42578125" customWidth="1"/>
    <col min="13077" max="13077" width="7.140625" customWidth="1"/>
    <col min="13078" max="13081" width="6.42578125" customWidth="1"/>
    <col min="13083" max="13086" width="0" hidden="1" customWidth="1"/>
    <col min="13313" max="13313" width="3.7109375" customWidth="1"/>
    <col min="13314" max="13314" width="19.85546875" customWidth="1"/>
    <col min="13316" max="13316" width="0" hidden="1" customWidth="1"/>
    <col min="13317" max="13317" width="7.140625" customWidth="1"/>
    <col min="13318" max="13318" width="7" customWidth="1"/>
    <col min="13319" max="13319" width="6.140625" customWidth="1"/>
    <col min="13320" max="13320" width="0" hidden="1" customWidth="1"/>
    <col min="13321" max="13321" width="7.28515625" customWidth="1"/>
    <col min="13322" max="13323" width="0" hidden="1" customWidth="1"/>
    <col min="13324" max="13327" width="6.42578125" customWidth="1"/>
    <col min="13328" max="13328" width="0" hidden="1" customWidth="1"/>
    <col min="13329" max="13332" width="6.42578125" customWidth="1"/>
    <col min="13333" max="13333" width="7.140625" customWidth="1"/>
    <col min="13334" max="13337" width="6.42578125" customWidth="1"/>
    <col min="13339" max="13342" width="0" hidden="1" customWidth="1"/>
    <col min="13569" max="13569" width="3.7109375" customWidth="1"/>
    <col min="13570" max="13570" width="19.85546875" customWidth="1"/>
    <col min="13572" max="13572" width="0" hidden="1" customWidth="1"/>
    <col min="13573" max="13573" width="7.140625" customWidth="1"/>
    <col min="13574" max="13574" width="7" customWidth="1"/>
    <col min="13575" max="13575" width="6.140625" customWidth="1"/>
    <col min="13576" max="13576" width="0" hidden="1" customWidth="1"/>
    <col min="13577" max="13577" width="7.28515625" customWidth="1"/>
    <col min="13578" max="13579" width="0" hidden="1" customWidth="1"/>
    <col min="13580" max="13583" width="6.42578125" customWidth="1"/>
    <col min="13584" max="13584" width="0" hidden="1" customWidth="1"/>
    <col min="13585" max="13588" width="6.42578125" customWidth="1"/>
    <col min="13589" max="13589" width="7.140625" customWidth="1"/>
    <col min="13590" max="13593" width="6.42578125" customWidth="1"/>
    <col min="13595" max="13598" width="0" hidden="1" customWidth="1"/>
    <col min="13825" max="13825" width="3.7109375" customWidth="1"/>
    <col min="13826" max="13826" width="19.85546875" customWidth="1"/>
    <col min="13828" max="13828" width="0" hidden="1" customWidth="1"/>
    <col min="13829" max="13829" width="7.140625" customWidth="1"/>
    <col min="13830" max="13830" width="7" customWidth="1"/>
    <col min="13831" max="13831" width="6.140625" customWidth="1"/>
    <col min="13832" max="13832" width="0" hidden="1" customWidth="1"/>
    <col min="13833" max="13833" width="7.28515625" customWidth="1"/>
    <col min="13834" max="13835" width="0" hidden="1" customWidth="1"/>
    <col min="13836" max="13839" width="6.42578125" customWidth="1"/>
    <col min="13840" max="13840" width="0" hidden="1" customWidth="1"/>
    <col min="13841" max="13844" width="6.42578125" customWidth="1"/>
    <col min="13845" max="13845" width="7.140625" customWidth="1"/>
    <col min="13846" max="13849" width="6.42578125" customWidth="1"/>
    <col min="13851" max="13854" width="0" hidden="1" customWidth="1"/>
    <col min="14081" max="14081" width="3.7109375" customWidth="1"/>
    <col min="14082" max="14082" width="19.85546875" customWidth="1"/>
    <col min="14084" max="14084" width="0" hidden="1" customWidth="1"/>
    <col min="14085" max="14085" width="7.140625" customWidth="1"/>
    <col min="14086" max="14086" width="7" customWidth="1"/>
    <col min="14087" max="14087" width="6.140625" customWidth="1"/>
    <col min="14088" max="14088" width="0" hidden="1" customWidth="1"/>
    <col min="14089" max="14089" width="7.28515625" customWidth="1"/>
    <col min="14090" max="14091" width="0" hidden="1" customWidth="1"/>
    <col min="14092" max="14095" width="6.42578125" customWidth="1"/>
    <col min="14096" max="14096" width="0" hidden="1" customWidth="1"/>
    <col min="14097" max="14100" width="6.42578125" customWidth="1"/>
    <col min="14101" max="14101" width="7.140625" customWidth="1"/>
    <col min="14102" max="14105" width="6.42578125" customWidth="1"/>
    <col min="14107" max="14110" width="0" hidden="1" customWidth="1"/>
    <col min="14337" max="14337" width="3.7109375" customWidth="1"/>
    <col min="14338" max="14338" width="19.85546875" customWidth="1"/>
    <col min="14340" max="14340" width="0" hidden="1" customWidth="1"/>
    <col min="14341" max="14341" width="7.140625" customWidth="1"/>
    <col min="14342" max="14342" width="7" customWidth="1"/>
    <col min="14343" max="14343" width="6.140625" customWidth="1"/>
    <col min="14344" max="14344" width="0" hidden="1" customWidth="1"/>
    <col min="14345" max="14345" width="7.28515625" customWidth="1"/>
    <col min="14346" max="14347" width="0" hidden="1" customWidth="1"/>
    <col min="14348" max="14351" width="6.42578125" customWidth="1"/>
    <col min="14352" max="14352" width="0" hidden="1" customWidth="1"/>
    <col min="14353" max="14356" width="6.42578125" customWidth="1"/>
    <col min="14357" max="14357" width="7.140625" customWidth="1"/>
    <col min="14358" max="14361" width="6.42578125" customWidth="1"/>
    <col min="14363" max="14366" width="0" hidden="1" customWidth="1"/>
    <col min="14593" max="14593" width="3.7109375" customWidth="1"/>
    <col min="14594" max="14594" width="19.85546875" customWidth="1"/>
    <col min="14596" max="14596" width="0" hidden="1" customWidth="1"/>
    <col min="14597" max="14597" width="7.140625" customWidth="1"/>
    <col min="14598" max="14598" width="7" customWidth="1"/>
    <col min="14599" max="14599" width="6.140625" customWidth="1"/>
    <col min="14600" max="14600" width="0" hidden="1" customWidth="1"/>
    <col min="14601" max="14601" width="7.28515625" customWidth="1"/>
    <col min="14602" max="14603" width="0" hidden="1" customWidth="1"/>
    <col min="14604" max="14607" width="6.42578125" customWidth="1"/>
    <col min="14608" max="14608" width="0" hidden="1" customWidth="1"/>
    <col min="14609" max="14612" width="6.42578125" customWidth="1"/>
    <col min="14613" max="14613" width="7.140625" customWidth="1"/>
    <col min="14614" max="14617" width="6.42578125" customWidth="1"/>
    <col min="14619" max="14622" width="0" hidden="1" customWidth="1"/>
    <col min="14849" max="14849" width="3.7109375" customWidth="1"/>
    <col min="14850" max="14850" width="19.85546875" customWidth="1"/>
    <col min="14852" max="14852" width="0" hidden="1" customWidth="1"/>
    <col min="14853" max="14853" width="7.140625" customWidth="1"/>
    <col min="14854" max="14854" width="7" customWidth="1"/>
    <col min="14855" max="14855" width="6.140625" customWidth="1"/>
    <col min="14856" max="14856" width="0" hidden="1" customWidth="1"/>
    <col min="14857" max="14857" width="7.28515625" customWidth="1"/>
    <col min="14858" max="14859" width="0" hidden="1" customWidth="1"/>
    <col min="14860" max="14863" width="6.42578125" customWidth="1"/>
    <col min="14864" max="14864" width="0" hidden="1" customWidth="1"/>
    <col min="14865" max="14868" width="6.42578125" customWidth="1"/>
    <col min="14869" max="14869" width="7.140625" customWidth="1"/>
    <col min="14870" max="14873" width="6.42578125" customWidth="1"/>
    <col min="14875" max="14878" width="0" hidden="1" customWidth="1"/>
    <col min="15105" max="15105" width="3.7109375" customWidth="1"/>
    <col min="15106" max="15106" width="19.85546875" customWidth="1"/>
    <col min="15108" max="15108" width="0" hidden="1" customWidth="1"/>
    <col min="15109" max="15109" width="7.140625" customWidth="1"/>
    <col min="15110" max="15110" width="7" customWidth="1"/>
    <col min="15111" max="15111" width="6.140625" customWidth="1"/>
    <col min="15112" max="15112" width="0" hidden="1" customWidth="1"/>
    <col min="15113" max="15113" width="7.28515625" customWidth="1"/>
    <col min="15114" max="15115" width="0" hidden="1" customWidth="1"/>
    <col min="15116" max="15119" width="6.42578125" customWidth="1"/>
    <col min="15120" max="15120" width="0" hidden="1" customWidth="1"/>
    <col min="15121" max="15124" width="6.42578125" customWidth="1"/>
    <col min="15125" max="15125" width="7.140625" customWidth="1"/>
    <col min="15126" max="15129" width="6.42578125" customWidth="1"/>
    <col min="15131" max="15134" width="0" hidden="1" customWidth="1"/>
    <col min="15361" max="15361" width="3.7109375" customWidth="1"/>
    <col min="15362" max="15362" width="19.85546875" customWidth="1"/>
    <col min="15364" max="15364" width="0" hidden="1" customWidth="1"/>
    <col min="15365" max="15365" width="7.140625" customWidth="1"/>
    <col min="15366" max="15366" width="7" customWidth="1"/>
    <col min="15367" max="15367" width="6.140625" customWidth="1"/>
    <col min="15368" max="15368" width="0" hidden="1" customWidth="1"/>
    <col min="15369" max="15369" width="7.28515625" customWidth="1"/>
    <col min="15370" max="15371" width="0" hidden="1" customWidth="1"/>
    <col min="15372" max="15375" width="6.42578125" customWidth="1"/>
    <col min="15376" max="15376" width="0" hidden="1" customWidth="1"/>
    <col min="15377" max="15380" width="6.42578125" customWidth="1"/>
    <col min="15381" max="15381" width="7.140625" customWidth="1"/>
    <col min="15382" max="15385" width="6.42578125" customWidth="1"/>
    <col min="15387" max="15390" width="0" hidden="1" customWidth="1"/>
    <col min="15617" max="15617" width="3.7109375" customWidth="1"/>
    <col min="15618" max="15618" width="19.85546875" customWidth="1"/>
    <col min="15620" max="15620" width="0" hidden="1" customWidth="1"/>
    <col min="15621" max="15621" width="7.140625" customWidth="1"/>
    <col min="15622" max="15622" width="7" customWidth="1"/>
    <col min="15623" max="15623" width="6.140625" customWidth="1"/>
    <col min="15624" max="15624" width="0" hidden="1" customWidth="1"/>
    <col min="15625" max="15625" width="7.28515625" customWidth="1"/>
    <col min="15626" max="15627" width="0" hidden="1" customWidth="1"/>
    <col min="15628" max="15631" width="6.42578125" customWidth="1"/>
    <col min="15632" max="15632" width="0" hidden="1" customWidth="1"/>
    <col min="15633" max="15636" width="6.42578125" customWidth="1"/>
    <col min="15637" max="15637" width="7.140625" customWidth="1"/>
    <col min="15638" max="15641" width="6.42578125" customWidth="1"/>
    <col min="15643" max="15646" width="0" hidden="1" customWidth="1"/>
    <col min="15873" max="15873" width="3.7109375" customWidth="1"/>
    <col min="15874" max="15874" width="19.85546875" customWidth="1"/>
    <col min="15876" max="15876" width="0" hidden="1" customWidth="1"/>
    <col min="15877" max="15877" width="7.140625" customWidth="1"/>
    <col min="15878" max="15878" width="7" customWidth="1"/>
    <col min="15879" max="15879" width="6.140625" customWidth="1"/>
    <col min="15880" max="15880" width="0" hidden="1" customWidth="1"/>
    <col min="15881" max="15881" width="7.28515625" customWidth="1"/>
    <col min="15882" max="15883" width="0" hidden="1" customWidth="1"/>
    <col min="15884" max="15887" width="6.42578125" customWidth="1"/>
    <col min="15888" max="15888" width="0" hidden="1" customWidth="1"/>
    <col min="15889" max="15892" width="6.42578125" customWidth="1"/>
    <col min="15893" max="15893" width="7.140625" customWidth="1"/>
    <col min="15894" max="15897" width="6.42578125" customWidth="1"/>
    <col min="15899" max="15902" width="0" hidden="1" customWidth="1"/>
    <col min="16129" max="16129" width="3.7109375" customWidth="1"/>
    <col min="16130" max="16130" width="19.85546875" customWidth="1"/>
    <col min="16132" max="16132" width="0" hidden="1" customWidth="1"/>
    <col min="16133" max="16133" width="7.140625" customWidth="1"/>
    <col min="16134" max="16134" width="7" customWidth="1"/>
    <col min="16135" max="16135" width="6.140625" customWidth="1"/>
    <col min="16136" max="16136" width="0" hidden="1" customWidth="1"/>
    <col min="16137" max="16137" width="7.28515625" customWidth="1"/>
    <col min="16138" max="16139" width="0" hidden="1" customWidth="1"/>
    <col min="16140" max="16143" width="6.42578125" customWidth="1"/>
    <col min="16144" max="16144" width="0" hidden="1" customWidth="1"/>
    <col min="16145" max="16148" width="6.42578125" customWidth="1"/>
    <col min="16149" max="16149" width="7.140625" customWidth="1"/>
    <col min="16150" max="16153" width="6.42578125" customWidth="1"/>
    <col min="16155" max="16158" width="0" hidden="1" customWidth="1"/>
  </cols>
  <sheetData>
    <row r="1" spans="1:33" x14ac:dyDescent="0.25">
      <c r="A1" s="1"/>
      <c r="B1" s="2">
        <f ca="1">TODAY()</f>
        <v>44254</v>
      </c>
      <c r="C1" s="3" t="s">
        <v>88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  <c r="AG1" s="22" t="s">
        <v>180</v>
      </c>
    </row>
    <row r="2" spans="1:33" ht="12.75" customHeight="1" thickBot="1" x14ac:dyDescent="0.3">
      <c r="A2" s="6"/>
      <c r="B2" s="7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</row>
    <row r="3" spans="1:33" s="16" customFormat="1" ht="39" thickBo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14" t="str">
        <f>[1]Lifting!$E$7</f>
        <v>Bwt (lb)</v>
      </c>
      <c r="F3" s="14" t="str">
        <f>IF(E3="Bwt (lb)","WtCls (lb)","WtCls (kg)")</f>
        <v>WtCls (lb)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4" t="s">
        <v>11</v>
      </c>
      <c r="O3" s="14" t="s">
        <v>12</v>
      </c>
      <c r="P3" s="14" t="s">
        <v>13</v>
      </c>
      <c r="Q3" s="14" t="s">
        <v>14</v>
      </c>
      <c r="R3" s="14" t="s">
        <v>15</v>
      </c>
      <c r="S3" s="14" t="s">
        <v>16</v>
      </c>
      <c r="T3" s="14" t="s">
        <v>17</v>
      </c>
      <c r="U3" s="14" t="s">
        <v>18</v>
      </c>
      <c r="V3" s="14" t="s">
        <v>19</v>
      </c>
      <c r="W3" s="14" t="s">
        <v>20</v>
      </c>
      <c r="X3" s="14" t="s">
        <v>21</v>
      </c>
      <c r="Y3" s="14" t="s">
        <v>22</v>
      </c>
      <c r="Z3" s="15" t="s">
        <v>23</v>
      </c>
      <c r="AA3" s="15" t="s">
        <v>24</v>
      </c>
      <c r="AB3" s="15" t="s">
        <v>25</v>
      </c>
      <c r="AC3" s="14" t="s">
        <v>26</v>
      </c>
      <c r="AD3" s="14" t="s">
        <v>27</v>
      </c>
      <c r="AG3" s="23"/>
    </row>
    <row r="4" spans="1:33" x14ac:dyDescent="0.25">
      <c r="A4" s="17" t="s">
        <v>28</v>
      </c>
      <c r="B4" s="18" t="s">
        <v>29</v>
      </c>
      <c r="C4" s="19" t="s">
        <v>30</v>
      </c>
      <c r="D4" s="17" t="s">
        <v>31</v>
      </c>
      <c r="E4" s="17">
        <v>113.6</v>
      </c>
      <c r="F4" s="17">
        <v>114</v>
      </c>
      <c r="G4" s="17">
        <v>46</v>
      </c>
      <c r="H4" s="17">
        <v>0.99070000648498535</v>
      </c>
      <c r="I4" s="17">
        <v>10</v>
      </c>
      <c r="J4" s="17" t="e">
        <v>#N/A</v>
      </c>
      <c r="K4" s="20">
        <v>4</v>
      </c>
      <c r="L4" s="17">
        <v>275</v>
      </c>
      <c r="M4" s="17">
        <v>300</v>
      </c>
      <c r="N4" s="17">
        <v>320</v>
      </c>
      <c r="O4" s="17">
        <v>320</v>
      </c>
      <c r="Q4" s="17">
        <v>150</v>
      </c>
      <c r="T4" s="17">
        <v>150</v>
      </c>
      <c r="U4" s="17">
        <v>470</v>
      </c>
      <c r="V4" s="17">
        <v>265</v>
      </c>
      <c r="W4" s="17">
        <v>290</v>
      </c>
      <c r="X4" s="17">
        <v>310</v>
      </c>
      <c r="Y4" s="17">
        <v>310</v>
      </c>
      <c r="Z4" s="17">
        <v>780</v>
      </c>
      <c r="AA4" s="21">
        <v>350.51528851414702</v>
      </c>
      <c r="AB4" s="21" t="e">
        <v>#N/A</v>
      </c>
      <c r="AC4" s="17">
        <v>1</v>
      </c>
      <c r="AD4" s="19" t="s">
        <v>32</v>
      </c>
    </row>
    <row r="5" spans="1:33" x14ac:dyDescent="0.25">
      <c r="A5" s="17" t="s">
        <v>28</v>
      </c>
      <c r="B5" s="18" t="s">
        <v>33</v>
      </c>
      <c r="C5" s="19" t="s">
        <v>34</v>
      </c>
      <c r="D5" s="17" t="s">
        <v>31</v>
      </c>
      <c r="E5" s="17">
        <v>113.8</v>
      </c>
      <c r="F5" s="17">
        <v>114</v>
      </c>
      <c r="G5" s="17">
        <v>64</v>
      </c>
      <c r="H5" s="17">
        <v>0.98890000581741333</v>
      </c>
      <c r="I5" s="17">
        <v>12</v>
      </c>
      <c r="J5" s="17" t="e">
        <v>#N/A</v>
      </c>
      <c r="K5" s="20">
        <v>7</v>
      </c>
      <c r="L5" s="17">
        <v>255</v>
      </c>
      <c r="M5" s="17">
        <v>275</v>
      </c>
      <c r="N5" s="17">
        <v>285</v>
      </c>
      <c r="O5" s="17">
        <v>285</v>
      </c>
      <c r="Q5" s="17">
        <v>130</v>
      </c>
      <c r="T5" s="17">
        <v>130</v>
      </c>
      <c r="U5" s="17">
        <v>415</v>
      </c>
      <c r="V5" s="17">
        <v>280</v>
      </c>
      <c r="W5" s="17">
        <v>300</v>
      </c>
      <c r="X5" s="17">
        <v>325</v>
      </c>
      <c r="Y5" s="17">
        <v>325</v>
      </c>
      <c r="Z5" s="17">
        <v>740</v>
      </c>
      <c r="AA5" s="21">
        <v>331.93595405283764</v>
      </c>
      <c r="AB5" s="21" t="e">
        <v>#N/A</v>
      </c>
      <c r="AC5" s="17">
        <v>1</v>
      </c>
      <c r="AD5" s="19" t="s">
        <v>35</v>
      </c>
      <c r="AF5" t="s">
        <v>189</v>
      </c>
    </row>
    <row r="6" spans="1:33" x14ac:dyDescent="0.25">
      <c r="A6" s="17" t="s">
        <v>28</v>
      </c>
      <c r="B6" s="18" t="s">
        <v>36</v>
      </c>
      <c r="C6" s="19" t="s">
        <v>37</v>
      </c>
      <c r="D6" s="17" t="s">
        <v>31</v>
      </c>
      <c r="E6" s="17">
        <v>112</v>
      </c>
      <c r="F6" s="17">
        <v>114</v>
      </c>
      <c r="G6" s="17">
        <v>27</v>
      </c>
      <c r="H6" s="17">
        <v>1.0058000087738037</v>
      </c>
      <c r="I6" s="17">
        <v>10</v>
      </c>
      <c r="J6" s="17" t="e">
        <v>#N/A</v>
      </c>
      <c r="K6" s="20">
        <v>5</v>
      </c>
      <c r="L6" s="17">
        <v>240</v>
      </c>
      <c r="M6" s="17">
        <v>260</v>
      </c>
      <c r="N6" s="17">
        <v>-275</v>
      </c>
      <c r="O6" s="17">
        <v>260</v>
      </c>
      <c r="Q6" s="17">
        <v>115</v>
      </c>
      <c r="T6" s="17">
        <v>115</v>
      </c>
      <c r="U6" s="17">
        <v>375</v>
      </c>
      <c r="V6" s="17">
        <v>300</v>
      </c>
      <c r="W6" s="17">
        <v>335</v>
      </c>
      <c r="X6" s="17">
        <v>-365</v>
      </c>
      <c r="Y6" s="17">
        <v>335</v>
      </c>
      <c r="Z6" s="17">
        <v>710</v>
      </c>
      <c r="AA6" s="21">
        <v>323.92180269863042</v>
      </c>
      <c r="AB6" s="21" t="e">
        <v>#N/A</v>
      </c>
      <c r="AC6" s="17">
        <v>1</v>
      </c>
      <c r="AD6" s="19" t="s">
        <v>38</v>
      </c>
      <c r="AF6" t="s">
        <v>177</v>
      </c>
    </row>
    <row r="7" spans="1:33" x14ac:dyDescent="0.25">
      <c r="A7" s="17" t="s">
        <v>28</v>
      </c>
      <c r="B7" s="18" t="s">
        <v>39</v>
      </c>
      <c r="C7" s="19" t="s">
        <v>40</v>
      </c>
      <c r="D7" s="17" t="s">
        <v>31</v>
      </c>
      <c r="E7" s="17">
        <v>113.8</v>
      </c>
      <c r="F7" s="17">
        <v>114</v>
      </c>
      <c r="G7" s="17">
        <v>67</v>
      </c>
      <c r="H7" s="17">
        <v>0.98890000581741333</v>
      </c>
      <c r="I7" s="17">
        <v>8</v>
      </c>
      <c r="J7" s="17" t="e">
        <v>#N/A</v>
      </c>
      <c r="K7" s="20">
        <v>5</v>
      </c>
      <c r="L7" s="17">
        <v>220</v>
      </c>
      <c r="M7" s="17">
        <v>250</v>
      </c>
      <c r="N7" s="17">
        <v>285</v>
      </c>
      <c r="O7" s="17">
        <v>285</v>
      </c>
      <c r="Q7" s="17">
        <v>125</v>
      </c>
      <c r="T7" s="17">
        <v>125</v>
      </c>
      <c r="U7" s="17">
        <v>410</v>
      </c>
      <c r="V7" s="17">
        <v>-235</v>
      </c>
      <c r="W7" s="17">
        <v>265</v>
      </c>
      <c r="X7" s="17">
        <v>-300</v>
      </c>
      <c r="Y7" s="17">
        <v>265</v>
      </c>
      <c r="Z7" s="17">
        <v>675</v>
      </c>
      <c r="AA7" s="21">
        <v>302.77941754819648</v>
      </c>
      <c r="AB7" s="21" t="e">
        <v>#N/A</v>
      </c>
      <c r="AC7" s="17">
        <v>1</v>
      </c>
      <c r="AD7" s="19" t="s">
        <v>41</v>
      </c>
      <c r="AF7" t="s">
        <v>178</v>
      </c>
      <c r="AG7" s="22">
        <v>66</v>
      </c>
    </row>
    <row r="8" spans="1:33" x14ac:dyDescent="0.25">
      <c r="A8" s="17" t="s">
        <v>28</v>
      </c>
      <c r="B8" s="18" t="s">
        <v>42</v>
      </c>
      <c r="C8" s="19" t="s">
        <v>43</v>
      </c>
      <c r="D8" s="17" t="s">
        <v>31</v>
      </c>
      <c r="E8" s="17">
        <v>114.6</v>
      </c>
      <c r="F8" s="17">
        <v>114</v>
      </c>
      <c r="G8" s="17">
        <v>63</v>
      </c>
      <c r="H8" s="17">
        <v>0.98159998655319214</v>
      </c>
      <c r="I8" s="17">
        <v>12</v>
      </c>
      <c r="J8" s="17" t="e">
        <v>#N/A</v>
      </c>
      <c r="K8" s="20">
        <v>6</v>
      </c>
      <c r="L8" s="17">
        <v>195</v>
      </c>
      <c r="M8" s="17">
        <v>230</v>
      </c>
      <c r="N8" s="17">
        <v>250</v>
      </c>
      <c r="O8" s="17">
        <v>250</v>
      </c>
      <c r="Q8" s="17">
        <v>115</v>
      </c>
      <c r="T8" s="17">
        <v>115</v>
      </c>
      <c r="U8" s="17">
        <v>365</v>
      </c>
      <c r="V8" s="17">
        <v>240</v>
      </c>
      <c r="W8" s="17">
        <v>265</v>
      </c>
      <c r="X8" s="17">
        <v>-280</v>
      </c>
      <c r="Y8" s="17">
        <v>265</v>
      </c>
      <c r="Z8" s="17">
        <v>630</v>
      </c>
      <c r="AA8" s="21">
        <v>280.50802482468976</v>
      </c>
      <c r="AB8" s="21" t="e">
        <v>#N/A</v>
      </c>
      <c r="AC8" s="17">
        <v>1</v>
      </c>
      <c r="AD8" s="19" t="s">
        <v>44</v>
      </c>
      <c r="AF8" t="s">
        <v>179</v>
      </c>
      <c r="AG8" s="22">
        <v>37</v>
      </c>
    </row>
    <row r="9" spans="1:33" x14ac:dyDescent="0.25">
      <c r="AF9" t="s">
        <v>181</v>
      </c>
      <c r="AG9" s="22">
        <v>25</v>
      </c>
    </row>
    <row r="10" spans="1:33" x14ac:dyDescent="0.25">
      <c r="A10" s="17" t="s">
        <v>28</v>
      </c>
      <c r="B10" s="18" t="s">
        <v>45</v>
      </c>
      <c r="C10" s="19" t="s">
        <v>37</v>
      </c>
      <c r="D10" s="17" t="s">
        <v>31</v>
      </c>
      <c r="E10" s="17">
        <v>122.2</v>
      </c>
      <c r="F10" s="17">
        <v>123</v>
      </c>
      <c r="G10" s="17">
        <v>19</v>
      </c>
      <c r="H10" s="17">
        <v>0.91960000991821289</v>
      </c>
      <c r="I10" s="17">
        <v>12</v>
      </c>
      <c r="J10" s="17" t="e">
        <v>#N/A</v>
      </c>
      <c r="K10" s="20">
        <v>6</v>
      </c>
      <c r="L10" s="17">
        <v>285</v>
      </c>
      <c r="M10" s="17">
        <v>300</v>
      </c>
      <c r="N10" s="17">
        <v>330</v>
      </c>
      <c r="O10" s="17">
        <v>330</v>
      </c>
      <c r="Q10" s="17">
        <v>165</v>
      </c>
      <c r="T10" s="17">
        <v>165</v>
      </c>
      <c r="U10" s="17">
        <v>495</v>
      </c>
      <c r="V10" s="17">
        <v>300</v>
      </c>
      <c r="W10" s="17">
        <v>320</v>
      </c>
      <c r="X10" s="17">
        <v>335</v>
      </c>
      <c r="Y10" s="17">
        <v>335</v>
      </c>
      <c r="Z10" s="17">
        <v>830</v>
      </c>
      <c r="AA10" s="21">
        <v>346.21609735648946</v>
      </c>
      <c r="AB10" s="21" t="e">
        <v>#N/A</v>
      </c>
      <c r="AC10" s="17">
        <v>1</v>
      </c>
      <c r="AD10" s="19" t="s">
        <v>46</v>
      </c>
      <c r="AF10" t="s">
        <v>182</v>
      </c>
      <c r="AG10" s="22">
        <v>23</v>
      </c>
    </row>
    <row r="11" spans="1:33" x14ac:dyDescent="0.25">
      <c r="A11" s="17" t="s">
        <v>28</v>
      </c>
      <c r="B11" s="18" t="s">
        <v>47</v>
      </c>
      <c r="C11" s="19" t="s">
        <v>34</v>
      </c>
      <c r="D11" s="17" t="s">
        <v>31</v>
      </c>
      <c r="E11" s="17">
        <v>123.4</v>
      </c>
      <c r="F11" s="17">
        <v>123</v>
      </c>
      <c r="G11" s="17">
        <v>53</v>
      </c>
      <c r="H11" s="17">
        <v>0.91079998016357422</v>
      </c>
      <c r="I11" s="17">
        <v>9</v>
      </c>
      <c r="J11" s="17" t="e">
        <v>#N/A</v>
      </c>
      <c r="K11" s="20">
        <v>5</v>
      </c>
      <c r="L11" s="17">
        <v>280</v>
      </c>
      <c r="M11" s="17">
        <v>305</v>
      </c>
      <c r="N11" s="17">
        <v>325</v>
      </c>
      <c r="O11" s="17">
        <v>325</v>
      </c>
      <c r="Q11" s="17">
        <v>120</v>
      </c>
      <c r="T11" s="17">
        <v>120</v>
      </c>
      <c r="U11" s="17">
        <v>445</v>
      </c>
      <c r="V11" s="17">
        <v>280</v>
      </c>
      <c r="W11" s="17">
        <v>300</v>
      </c>
      <c r="X11" s="17">
        <v>315</v>
      </c>
      <c r="Y11" s="17">
        <v>315</v>
      </c>
      <c r="Z11" s="17">
        <v>760</v>
      </c>
      <c r="AA11" s="21">
        <v>313.98348223002648</v>
      </c>
      <c r="AB11" s="21" t="e">
        <v>#N/A</v>
      </c>
      <c r="AC11" s="17">
        <v>1</v>
      </c>
      <c r="AD11" s="19" t="s">
        <v>48</v>
      </c>
      <c r="AF11" t="s">
        <v>183</v>
      </c>
      <c r="AG11" s="22">
        <v>22</v>
      </c>
    </row>
    <row r="12" spans="1:33" x14ac:dyDescent="0.25">
      <c r="A12" s="17" t="s">
        <v>28</v>
      </c>
      <c r="B12" s="18" t="s">
        <v>49</v>
      </c>
      <c r="C12" s="19" t="s">
        <v>50</v>
      </c>
      <c r="D12" s="17" t="s">
        <v>31</v>
      </c>
      <c r="E12" s="17">
        <v>123.2</v>
      </c>
      <c r="F12" s="17">
        <v>123</v>
      </c>
      <c r="G12" s="17">
        <v>48</v>
      </c>
      <c r="H12" s="17">
        <v>0.91219997406005859</v>
      </c>
      <c r="I12" s="17">
        <v>8</v>
      </c>
      <c r="J12" s="17" t="e">
        <v>#N/A</v>
      </c>
      <c r="K12" s="20">
        <v>4</v>
      </c>
      <c r="L12" s="17">
        <v>230</v>
      </c>
      <c r="M12" s="17">
        <v>250</v>
      </c>
      <c r="N12" s="17">
        <v>275</v>
      </c>
      <c r="O12" s="17">
        <v>275</v>
      </c>
      <c r="Q12" s="17">
        <v>120</v>
      </c>
      <c r="T12" s="17">
        <v>120</v>
      </c>
      <c r="U12" s="17">
        <v>395</v>
      </c>
      <c r="V12" s="17">
        <v>275</v>
      </c>
      <c r="W12" s="17">
        <v>295</v>
      </c>
      <c r="X12" s="17">
        <v>315</v>
      </c>
      <c r="Y12" s="17">
        <v>315</v>
      </c>
      <c r="Z12" s="17">
        <v>710</v>
      </c>
      <c r="AA12" s="21">
        <v>293.77754766517353</v>
      </c>
      <c r="AB12" s="21" t="e">
        <v>#N/A</v>
      </c>
      <c r="AC12" s="17">
        <v>1</v>
      </c>
      <c r="AD12" s="19" t="s">
        <v>51</v>
      </c>
      <c r="AF12" t="s">
        <v>184</v>
      </c>
      <c r="AG12" s="22">
        <v>12</v>
      </c>
    </row>
    <row r="13" spans="1:33" x14ac:dyDescent="0.25">
      <c r="A13" s="17" t="s">
        <v>28</v>
      </c>
      <c r="B13" s="18" t="s">
        <v>52</v>
      </c>
      <c r="C13" s="19" t="s">
        <v>40</v>
      </c>
      <c r="D13" s="17" t="s">
        <v>31</v>
      </c>
      <c r="E13" s="17">
        <v>123.6</v>
      </c>
      <c r="F13" s="17">
        <v>123</v>
      </c>
      <c r="G13" s="17">
        <v>15</v>
      </c>
      <c r="H13" s="17">
        <v>0.90930002927780151</v>
      </c>
      <c r="I13" s="17">
        <v>9</v>
      </c>
      <c r="J13" s="17" t="e">
        <v>#N/A</v>
      </c>
      <c r="K13" s="20">
        <v>7</v>
      </c>
      <c r="L13" s="17">
        <v>230</v>
      </c>
      <c r="M13" s="17">
        <v>-260</v>
      </c>
      <c r="N13" s="17">
        <v>260</v>
      </c>
      <c r="O13" s="17">
        <v>260</v>
      </c>
      <c r="Q13" s="17">
        <v>130</v>
      </c>
      <c r="T13" s="17">
        <v>130</v>
      </c>
      <c r="U13" s="17">
        <v>390</v>
      </c>
      <c r="V13" s="17">
        <v>275</v>
      </c>
      <c r="W13" s="17">
        <v>295</v>
      </c>
      <c r="X13" s="17">
        <v>315</v>
      </c>
      <c r="Y13" s="17">
        <v>315</v>
      </c>
      <c r="Z13" s="17">
        <v>705</v>
      </c>
      <c r="AA13" s="21">
        <v>290.78133023716322</v>
      </c>
      <c r="AB13" s="21" t="e">
        <v>#N/A</v>
      </c>
      <c r="AC13" s="17">
        <v>1</v>
      </c>
      <c r="AD13" s="19" t="s">
        <v>53</v>
      </c>
      <c r="AF13" t="s">
        <v>185</v>
      </c>
      <c r="AG13" s="22">
        <v>10</v>
      </c>
    </row>
    <row r="14" spans="1:33" x14ac:dyDescent="0.25">
      <c r="A14" s="17" t="s">
        <v>28</v>
      </c>
      <c r="B14" s="18" t="s">
        <v>54</v>
      </c>
      <c r="C14" s="19" t="s">
        <v>50</v>
      </c>
      <c r="D14" s="17" t="s">
        <v>31</v>
      </c>
      <c r="E14" s="17">
        <v>117.6</v>
      </c>
      <c r="F14" s="17">
        <v>123</v>
      </c>
      <c r="G14" s="17">
        <v>28</v>
      </c>
      <c r="H14" s="17">
        <v>0.95569998025894165</v>
      </c>
      <c r="I14" s="17">
        <v>9</v>
      </c>
      <c r="J14" s="17" t="e">
        <v>#N/A</v>
      </c>
      <c r="K14" s="20">
        <v>6</v>
      </c>
      <c r="L14" s="17">
        <v>210</v>
      </c>
      <c r="M14" s="17">
        <v>230</v>
      </c>
      <c r="N14" s="17">
        <v>-250</v>
      </c>
      <c r="O14" s="17">
        <v>230</v>
      </c>
      <c r="Q14" s="17">
        <v>110</v>
      </c>
      <c r="T14" s="17">
        <v>110</v>
      </c>
      <c r="U14" s="17">
        <v>340</v>
      </c>
      <c r="V14" s="17">
        <v>250</v>
      </c>
      <c r="W14" s="17">
        <v>275</v>
      </c>
      <c r="X14" s="17">
        <v>-365</v>
      </c>
      <c r="Y14" s="17">
        <v>275</v>
      </c>
      <c r="Z14" s="17">
        <v>615</v>
      </c>
      <c r="AA14" s="21">
        <v>266.60414036979455</v>
      </c>
      <c r="AB14" s="21" t="e">
        <v>#N/A</v>
      </c>
      <c r="AC14" s="17">
        <v>1</v>
      </c>
      <c r="AD14" s="19" t="s">
        <v>55</v>
      </c>
      <c r="AF14" t="s">
        <v>186</v>
      </c>
      <c r="AG14" s="22">
        <v>6</v>
      </c>
    </row>
    <row r="15" spans="1:33" x14ac:dyDescent="0.25">
      <c r="AF15" t="s">
        <v>188</v>
      </c>
      <c r="AG15" s="22">
        <v>5</v>
      </c>
    </row>
    <row r="16" spans="1:33" x14ac:dyDescent="0.25">
      <c r="A16" s="17" t="s">
        <v>28</v>
      </c>
      <c r="B16" s="18" t="s">
        <v>56</v>
      </c>
      <c r="C16" s="19" t="s">
        <v>43</v>
      </c>
      <c r="D16" s="17" t="s">
        <v>31</v>
      </c>
      <c r="E16" s="17">
        <v>131.6</v>
      </c>
      <c r="F16" s="17">
        <v>132</v>
      </c>
      <c r="G16" s="17">
        <v>12</v>
      </c>
      <c r="H16" s="17">
        <v>0.85689997673034668</v>
      </c>
      <c r="I16" s="17">
        <v>12</v>
      </c>
      <c r="J16" s="17" t="e">
        <v>#N/A</v>
      </c>
      <c r="K16" s="20">
        <v>4</v>
      </c>
      <c r="L16" s="17">
        <v>385</v>
      </c>
      <c r="M16" s="17">
        <v>400</v>
      </c>
      <c r="O16" s="17">
        <v>400</v>
      </c>
      <c r="Q16" s="17">
        <v>220</v>
      </c>
      <c r="R16" s="17">
        <v>235</v>
      </c>
      <c r="T16" s="17">
        <v>235</v>
      </c>
      <c r="U16" s="17">
        <v>635</v>
      </c>
      <c r="V16" s="17">
        <v>405</v>
      </c>
      <c r="W16" s="17">
        <v>-425</v>
      </c>
      <c r="X16" s="17">
        <v>440</v>
      </c>
      <c r="Y16" s="17">
        <v>440</v>
      </c>
      <c r="Z16" s="17">
        <v>1075</v>
      </c>
      <c r="AA16" s="21">
        <v>417.8388256305555</v>
      </c>
      <c r="AB16" s="21" t="e">
        <v>#N/A</v>
      </c>
      <c r="AC16" s="17">
        <v>1</v>
      </c>
      <c r="AD16" s="19" t="s">
        <v>57</v>
      </c>
      <c r="AF16" t="s">
        <v>187</v>
      </c>
      <c r="AG16" s="22">
        <v>4</v>
      </c>
    </row>
    <row r="17" spans="1:31" x14ac:dyDescent="0.25">
      <c r="A17" s="17" t="s">
        <v>28</v>
      </c>
      <c r="B17" s="18" t="s">
        <v>58</v>
      </c>
      <c r="C17" s="19" t="s">
        <v>37</v>
      </c>
      <c r="D17" s="17" t="s">
        <v>31</v>
      </c>
      <c r="E17" s="17">
        <v>132</v>
      </c>
      <c r="F17" s="17">
        <v>132</v>
      </c>
      <c r="G17" s="17">
        <v>42</v>
      </c>
      <c r="H17" s="17">
        <v>0.85449999570846558</v>
      </c>
      <c r="I17" s="17">
        <v>12</v>
      </c>
      <c r="J17" s="17" t="e">
        <v>#N/A</v>
      </c>
      <c r="K17" s="20">
        <v>6</v>
      </c>
      <c r="L17" s="17">
        <v>325</v>
      </c>
      <c r="M17" s="17">
        <v>-355</v>
      </c>
      <c r="O17" s="17">
        <v>325</v>
      </c>
      <c r="Q17" s="17">
        <v>175</v>
      </c>
      <c r="R17" s="17">
        <v>185</v>
      </c>
      <c r="T17" s="17">
        <v>185</v>
      </c>
      <c r="U17" s="17">
        <v>510</v>
      </c>
      <c r="V17" s="17">
        <v>340</v>
      </c>
      <c r="W17" s="17">
        <v>375</v>
      </c>
      <c r="X17" s="17">
        <v>400</v>
      </c>
      <c r="Y17" s="17">
        <v>400</v>
      </c>
      <c r="Z17" s="17">
        <v>910</v>
      </c>
      <c r="AA17" s="21">
        <v>352.71477641962423</v>
      </c>
      <c r="AB17" s="21" t="e">
        <v>#N/A</v>
      </c>
      <c r="AC17" s="17">
        <v>1</v>
      </c>
      <c r="AD17" s="19" t="s">
        <v>59</v>
      </c>
    </row>
    <row r="18" spans="1:31" x14ac:dyDescent="0.25">
      <c r="A18" s="17" t="s">
        <v>28</v>
      </c>
      <c r="B18" s="18" t="s">
        <v>60</v>
      </c>
      <c r="C18" s="19" t="s">
        <v>50</v>
      </c>
      <c r="D18" s="17" t="s">
        <v>31</v>
      </c>
      <c r="E18" s="17">
        <v>130</v>
      </c>
      <c r="F18" s="17">
        <v>132</v>
      </c>
      <c r="G18" s="17">
        <v>69</v>
      </c>
      <c r="H18" s="17">
        <v>0.86659997701644897</v>
      </c>
      <c r="I18" s="17">
        <v>11</v>
      </c>
      <c r="J18" s="17" t="e">
        <v>#N/A</v>
      </c>
      <c r="K18" s="20">
        <v>5</v>
      </c>
      <c r="L18" s="17">
        <v>245</v>
      </c>
      <c r="M18" s="17">
        <v>275</v>
      </c>
      <c r="N18" s="17">
        <v>295</v>
      </c>
      <c r="O18" s="17">
        <v>295</v>
      </c>
      <c r="Q18" s="17">
        <v>155</v>
      </c>
      <c r="T18" s="17">
        <v>155</v>
      </c>
      <c r="U18" s="17">
        <v>450</v>
      </c>
      <c r="V18" s="17">
        <v>320</v>
      </c>
      <c r="W18" s="17">
        <v>350</v>
      </c>
      <c r="X18" s="17">
        <v>370</v>
      </c>
      <c r="Y18" s="17">
        <v>370</v>
      </c>
      <c r="Z18" s="17">
        <v>820</v>
      </c>
      <c r="AA18" s="21">
        <v>322.33148015671236</v>
      </c>
      <c r="AB18" s="21" t="e">
        <v>#N/A</v>
      </c>
      <c r="AC18" s="17">
        <v>1</v>
      </c>
      <c r="AD18" s="19" t="s">
        <v>61</v>
      </c>
      <c r="AE18">
        <v>10</v>
      </c>
    </row>
    <row r="19" spans="1:31" x14ac:dyDescent="0.25">
      <c r="A19" s="17" t="s">
        <v>28</v>
      </c>
      <c r="B19" s="18" t="s">
        <v>62</v>
      </c>
      <c r="C19" s="19" t="s">
        <v>34</v>
      </c>
      <c r="D19" s="17" t="s">
        <v>31</v>
      </c>
      <c r="E19" s="17">
        <v>132</v>
      </c>
      <c r="F19" s="17">
        <v>132</v>
      </c>
      <c r="G19" s="17">
        <v>47</v>
      </c>
      <c r="H19" s="17">
        <v>0.85449999570846558</v>
      </c>
      <c r="I19" s="17">
        <v>1</v>
      </c>
      <c r="J19" s="17" t="e">
        <v>#N/A</v>
      </c>
      <c r="K19" s="20">
        <v>7</v>
      </c>
      <c r="L19" s="17">
        <v>220</v>
      </c>
      <c r="M19" s="17">
        <v>240</v>
      </c>
      <c r="N19" s="17">
        <v>-260</v>
      </c>
      <c r="O19" s="17">
        <v>240</v>
      </c>
      <c r="Q19" s="17">
        <v>120</v>
      </c>
      <c r="T19" s="17">
        <v>120</v>
      </c>
      <c r="U19" s="17">
        <v>360</v>
      </c>
      <c r="V19" s="17">
        <v>230</v>
      </c>
      <c r="W19" s="17">
        <v>260</v>
      </c>
      <c r="X19" s="17">
        <v>275</v>
      </c>
      <c r="Y19" s="17">
        <v>275</v>
      </c>
      <c r="Z19" s="17">
        <v>635</v>
      </c>
      <c r="AA19" s="21">
        <v>246.12514618292462</v>
      </c>
      <c r="AB19" s="21" t="e">
        <v>#N/A</v>
      </c>
      <c r="AC19" s="17">
        <v>1</v>
      </c>
      <c r="AD19" s="19" t="s">
        <v>63</v>
      </c>
    </row>
    <row r="20" spans="1:31" x14ac:dyDescent="0.25">
      <c r="A20" s="17" t="s">
        <v>28</v>
      </c>
      <c r="B20" s="18" t="s">
        <v>64</v>
      </c>
      <c r="C20" s="19" t="s">
        <v>50</v>
      </c>
      <c r="D20" s="17" t="s">
        <v>31</v>
      </c>
      <c r="E20" s="17">
        <v>131.4</v>
      </c>
      <c r="F20" s="17">
        <v>132</v>
      </c>
      <c r="G20" s="17">
        <v>4</v>
      </c>
      <c r="H20" s="17">
        <v>0.85809999704360962</v>
      </c>
      <c r="I20" s="17">
        <v>11</v>
      </c>
      <c r="J20" s="17" t="e">
        <v>#N/A</v>
      </c>
      <c r="K20" s="20">
        <v>5</v>
      </c>
      <c r="L20" s="17">
        <v>205</v>
      </c>
      <c r="M20" s="17">
        <v>225</v>
      </c>
      <c r="N20" s="17">
        <v>-245</v>
      </c>
      <c r="O20" s="17">
        <v>225</v>
      </c>
      <c r="Q20" s="17">
        <v>135</v>
      </c>
      <c r="T20" s="17">
        <v>135</v>
      </c>
      <c r="U20" s="17">
        <v>360</v>
      </c>
      <c r="V20" s="17">
        <v>260</v>
      </c>
      <c r="W20" s="17">
        <v>-290</v>
      </c>
      <c r="X20" s="17">
        <v>-290</v>
      </c>
      <c r="Y20" s="17">
        <v>260</v>
      </c>
      <c r="Z20" s="17">
        <v>620</v>
      </c>
      <c r="AA20" s="21">
        <v>241.32359528578334</v>
      </c>
      <c r="AB20" s="21" t="e">
        <v>#N/A</v>
      </c>
      <c r="AC20" s="17">
        <v>1</v>
      </c>
      <c r="AD20" s="19" t="s">
        <v>65</v>
      </c>
    </row>
    <row r="21" spans="1:31" x14ac:dyDescent="0.25">
      <c r="A21" s="17" t="s">
        <v>28</v>
      </c>
      <c r="B21" s="18" t="s">
        <v>66</v>
      </c>
      <c r="C21" s="19" t="s">
        <v>67</v>
      </c>
      <c r="D21" s="17" t="s">
        <v>31</v>
      </c>
      <c r="E21" s="17">
        <v>129.6</v>
      </c>
      <c r="F21" s="17">
        <v>132</v>
      </c>
      <c r="G21" s="17">
        <v>20</v>
      </c>
      <c r="H21" s="17">
        <v>0.86909997463226318</v>
      </c>
      <c r="I21" s="17">
        <v>8</v>
      </c>
      <c r="J21" s="17" t="e">
        <v>#N/A</v>
      </c>
      <c r="K21" s="20">
        <v>6</v>
      </c>
      <c r="L21" s="17">
        <v>140</v>
      </c>
      <c r="M21" s="17">
        <v>-150</v>
      </c>
      <c r="N21" s="17">
        <v>150</v>
      </c>
      <c r="O21" s="17">
        <v>150</v>
      </c>
      <c r="Q21" s="17">
        <v>95</v>
      </c>
      <c r="T21" s="17">
        <v>95</v>
      </c>
      <c r="U21" s="17">
        <v>245</v>
      </c>
      <c r="V21" s="17">
        <v>185</v>
      </c>
      <c r="W21" s="17">
        <v>205</v>
      </c>
      <c r="X21" s="17">
        <v>-225</v>
      </c>
      <c r="Y21" s="17">
        <v>205</v>
      </c>
      <c r="Z21" s="17">
        <v>450</v>
      </c>
      <c r="AA21" s="21">
        <v>177.39952308106615</v>
      </c>
      <c r="AB21" s="21" t="e">
        <v>#N/A</v>
      </c>
      <c r="AC21" s="17">
        <v>1</v>
      </c>
      <c r="AD21" s="19" t="s">
        <v>68</v>
      </c>
    </row>
    <row r="23" spans="1:31" x14ac:dyDescent="0.25">
      <c r="A23" s="17" t="s">
        <v>69</v>
      </c>
      <c r="B23" s="18" t="s">
        <v>89</v>
      </c>
      <c r="C23" s="19" t="s">
        <v>37</v>
      </c>
      <c r="D23" s="17" t="s">
        <v>31</v>
      </c>
      <c r="E23" s="17">
        <v>145.6</v>
      </c>
      <c r="F23" s="17">
        <v>148</v>
      </c>
      <c r="G23" s="17">
        <v>41</v>
      </c>
      <c r="H23" s="17">
        <v>0.78479999303817749</v>
      </c>
      <c r="I23" s="17">
        <v>12</v>
      </c>
      <c r="J23" s="17" t="e">
        <v>#N/A</v>
      </c>
      <c r="K23" s="20">
        <v>5</v>
      </c>
      <c r="L23" s="17">
        <v>375</v>
      </c>
      <c r="M23" s="17">
        <v>400</v>
      </c>
      <c r="N23" s="17">
        <v>430</v>
      </c>
      <c r="O23" s="17">
        <v>430</v>
      </c>
      <c r="Q23" s="17">
        <v>205</v>
      </c>
      <c r="T23" s="17">
        <v>205</v>
      </c>
      <c r="U23" s="17">
        <v>635</v>
      </c>
      <c r="V23" s="17">
        <v>400</v>
      </c>
      <c r="W23" s="17">
        <v>420</v>
      </c>
      <c r="X23" s="17">
        <v>430</v>
      </c>
      <c r="Y23" s="17">
        <v>430</v>
      </c>
      <c r="Z23" s="17">
        <v>1065</v>
      </c>
      <c r="AA23" s="21">
        <v>379.12183279763178</v>
      </c>
      <c r="AB23" s="21" t="e">
        <v>#N/A</v>
      </c>
      <c r="AC23" s="17">
        <v>1</v>
      </c>
      <c r="AD23" s="19" t="s">
        <v>90</v>
      </c>
    </row>
    <row r="24" spans="1:31" x14ac:dyDescent="0.25">
      <c r="A24" s="17" t="s">
        <v>69</v>
      </c>
      <c r="B24" s="18" t="s">
        <v>74</v>
      </c>
      <c r="C24" s="19" t="s">
        <v>30</v>
      </c>
      <c r="D24" s="17" t="s">
        <v>31</v>
      </c>
      <c r="E24" s="17">
        <v>148.80000000000001</v>
      </c>
      <c r="F24" s="17">
        <v>148</v>
      </c>
      <c r="G24" s="17">
        <v>75</v>
      </c>
      <c r="H24" s="17">
        <v>0.77109998464584351</v>
      </c>
      <c r="I24" s="17">
        <v>10</v>
      </c>
      <c r="J24" s="17" t="e">
        <v>#N/A</v>
      </c>
      <c r="K24" s="20">
        <v>5</v>
      </c>
      <c r="L24" s="17">
        <v>315</v>
      </c>
      <c r="M24" s="17">
        <v>360</v>
      </c>
      <c r="N24" s="17">
        <v>385</v>
      </c>
      <c r="O24" s="17">
        <v>385</v>
      </c>
      <c r="Q24" s="17">
        <v>200</v>
      </c>
      <c r="T24" s="17">
        <v>200</v>
      </c>
      <c r="U24" s="17">
        <v>585</v>
      </c>
      <c r="V24" s="17">
        <v>330</v>
      </c>
      <c r="W24" s="17">
        <v>360</v>
      </c>
      <c r="X24" s="17">
        <v>385</v>
      </c>
      <c r="Y24" s="17">
        <v>385</v>
      </c>
      <c r="Z24" s="17">
        <v>970</v>
      </c>
      <c r="AA24" s="21">
        <v>339.27559879636584</v>
      </c>
      <c r="AB24" s="21" t="e">
        <v>#N/A</v>
      </c>
      <c r="AC24" s="17">
        <v>1</v>
      </c>
      <c r="AD24" s="19" t="s">
        <v>91</v>
      </c>
    </row>
    <row r="25" spans="1:31" x14ac:dyDescent="0.25">
      <c r="A25" s="17" t="s">
        <v>69</v>
      </c>
      <c r="B25" s="18" t="s">
        <v>73</v>
      </c>
      <c r="C25" s="19" t="s">
        <v>50</v>
      </c>
      <c r="D25" s="17" t="s">
        <v>31</v>
      </c>
      <c r="E25" s="17">
        <v>148.19999999999999</v>
      </c>
      <c r="F25" s="17">
        <v>148</v>
      </c>
      <c r="G25" s="17">
        <v>17</v>
      </c>
      <c r="H25" s="17">
        <v>0.77359998226165771</v>
      </c>
      <c r="I25" s="17">
        <v>11</v>
      </c>
      <c r="J25" s="17" t="e">
        <v>#N/A</v>
      </c>
      <c r="K25" s="20">
        <v>5</v>
      </c>
      <c r="L25" s="17">
        <v>300</v>
      </c>
      <c r="M25" s="17">
        <v>325</v>
      </c>
      <c r="N25" s="17">
        <v>350</v>
      </c>
      <c r="O25" s="17">
        <v>350</v>
      </c>
      <c r="Q25" s="17">
        <v>150</v>
      </c>
      <c r="T25" s="17">
        <v>150</v>
      </c>
      <c r="U25" s="17">
        <v>500</v>
      </c>
      <c r="V25" s="17">
        <v>380</v>
      </c>
      <c r="W25" s="17">
        <v>410</v>
      </c>
      <c r="X25" s="17">
        <v>-430</v>
      </c>
      <c r="Y25" s="17">
        <v>410</v>
      </c>
      <c r="Z25" s="17">
        <v>910</v>
      </c>
      <c r="AA25" s="21">
        <v>319.32141152957837</v>
      </c>
      <c r="AB25" s="21" t="e">
        <v>#N/A</v>
      </c>
      <c r="AC25" s="17">
        <v>1</v>
      </c>
      <c r="AD25" s="19" t="s">
        <v>92</v>
      </c>
    </row>
    <row r="26" spans="1:31" x14ac:dyDescent="0.25">
      <c r="A26" s="17" t="s">
        <v>69</v>
      </c>
      <c r="B26" s="18" t="s">
        <v>70</v>
      </c>
      <c r="C26" s="19" t="s">
        <v>71</v>
      </c>
      <c r="D26" s="17" t="s">
        <v>31</v>
      </c>
      <c r="E26" s="17">
        <v>137.19999999999999</v>
      </c>
      <c r="F26" s="17">
        <v>148</v>
      </c>
      <c r="G26" s="17">
        <v>51</v>
      </c>
      <c r="H26" s="17">
        <v>0.82539999485015869</v>
      </c>
      <c r="I26" s="17">
        <v>11</v>
      </c>
      <c r="J26" s="17" t="e">
        <v>#N/A</v>
      </c>
      <c r="K26" s="20">
        <v>7</v>
      </c>
      <c r="L26" s="17">
        <v>270</v>
      </c>
      <c r="M26" s="17">
        <v>285</v>
      </c>
      <c r="N26" s="17">
        <v>300</v>
      </c>
      <c r="O26" s="17">
        <v>300</v>
      </c>
      <c r="Q26" s="17">
        <v>145</v>
      </c>
      <c r="T26" s="17">
        <v>145</v>
      </c>
      <c r="U26" s="17">
        <v>445</v>
      </c>
      <c r="V26" s="17">
        <v>285</v>
      </c>
      <c r="W26" s="17">
        <v>300</v>
      </c>
      <c r="X26" s="17">
        <v>320</v>
      </c>
      <c r="Y26" s="17">
        <v>320</v>
      </c>
      <c r="Z26" s="17">
        <v>765</v>
      </c>
      <c r="AA26" s="21">
        <v>286.41522092913516</v>
      </c>
      <c r="AB26" s="21" t="e">
        <v>#N/A</v>
      </c>
      <c r="AC26" s="17">
        <v>1</v>
      </c>
      <c r="AD26" s="19" t="s">
        <v>93</v>
      </c>
    </row>
    <row r="28" spans="1:31" x14ac:dyDescent="0.25">
      <c r="A28" s="17" t="s">
        <v>69</v>
      </c>
      <c r="B28" s="18" t="s">
        <v>77</v>
      </c>
      <c r="C28" s="19" t="s">
        <v>37</v>
      </c>
      <c r="D28" s="17" t="s">
        <v>31</v>
      </c>
      <c r="E28" s="17">
        <v>163</v>
      </c>
      <c r="F28" s="17">
        <v>165</v>
      </c>
      <c r="G28" s="17">
        <v>8</v>
      </c>
      <c r="H28" s="17">
        <v>0.71979999542236328</v>
      </c>
      <c r="I28" s="17">
        <v>10</v>
      </c>
      <c r="J28" s="17" t="e">
        <v>#N/A</v>
      </c>
      <c r="K28" s="20">
        <v>6</v>
      </c>
      <c r="L28" s="17">
        <v>405</v>
      </c>
      <c r="M28" s="17">
        <v>435</v>
      </c>
      <c r="N28" s="17">
        <v>465</v>
      </c>
      <c r="O28" s="17">
        <v>465</v>
      </c>
      <c r="Q28" s="17">
        <v>225</v>
      </c>
      <c r="T28" s="17">
        <v>225</v>
      </c>
      <c r="U28" s="17">
        <v>690</v>
      </c>
      <c r="V28" s="17">
        <v>435</v>
      </c>
      <c r="W28" s="17">
        <v>455</v>
      </c>
      <c r="X28" s="17">
        <v>485</v>
      </c>
      <c r="Y28" s="17">
        <v>485</v>
      </c>
      <c r="Z28" s="17">
        <v>1175</v>
      </c>
      <c r="AA28" s="21">
        <v>383.6364849048702</v>
      </c>
      <c r="AB28" s="21" t="e">
        <v>#N/A</v>
      </c>
      <c r="AC28" s="17">
        <v>1</v>
      </c>
      <c r="AD28" s="19" t="s">
        <v>94</v>
      </c>
    </row>
    <row r="29" spans="1:31" x14ac:dyDescent="0.25">
      <c r="A29" s="17" t="s">
        <v>69</v>
      </c>
      <c r="B29" s="18" t="s">
        <v>76</v>
      </c>
      <c r="C29" s="19" t="s">
        <v>50</v>
      </c>
      <c r="D29" s="17" t="s">
        <v>31</v>
      </c>
      <c r="E29" s="17">
        <v>161.80000000000001</v>
      </c>
      <c r="F29" s="17">
        <v>165</v>
      </c>
      <c r="G29" s="17">
        <v>68</v>
      </c>
      <c r="H29" s="17">
        <v>0.72359997034072876</v>
      </c>
      <c r="I29" s="17">
        <v>11</v>
      </c>
      <c r="J29" s="17" t="e">
        <v>#N/A</v>
      </c>
      <c r="K29" s="20">
        <v>6</v>
      </c>
      <c r="L29" s="17">
        <v>400</v>
      </c>
      <c r="M29" s="17">
        <v>430</v>
      </c>
      <c r="N29" s="17">
        <v>455</v>
      </c>
      <c r="O29" s="17">
        <v>455</v>
      </c>
      <c r="Q29" s="17">
        <v>175</v>
      </c>
      <c r="T29" s="17">
        <v>175</v>
      </c>
      <c r="U29" s="17">
        <v>630</v>
      </c>
      <c r="V29" s="17">
        <v>480</v>
      </c>
      <c r="W29" s="17">
        <v>-520</v>
      </c>
      <c r="X29" s="17">
        <v>-520</v>
      </c>
      <c r="Y29" s="17">
        <v>480</v>
      </c>
      <c r="Z29" s="17">
        <v>1110</v>
      </c>
      <c r="AA29" s="21">
        <v>364.32730067958312</v>
      </c>
      <c r="AB29" s="21" t="e">
        <v>#N/A</v>
      </c>
      <c r="AC29" s="17">
        <v>1</v>
      </c>
      <c r="AD29" s="19" t="s">
        <v>95</v>
      </c>
    </row>
    <row r="30" spans="1:31" x14ac:dyDescent="0.25">
      <c r="A30" s="17" t="s">
        <v>69</v>
      </c>
      <c r="B30" s="18" t="s">
        <v>75</v>
      </c>
      <c r="C30" s="19" t="s">
        <v>34</v>
      </c>
      <c r="D30" s="17" t="s">
        <v>31</v>
      </c>
      <c r="E30" s="17">
        <v>154</v>
      </c>
      <c r="F30" s="17">
        <v>165</v>
      </c>
      <c r="G30" s="17">
        <v>45</v>
      </c>
      <c r="H30" s="17">
        <v>0.75059998035430908</v>
      </c>
      <c r="I30" s="17">
        <v>11</v>
      </c>
      <c r="J30" s="17" t="e">
        <v>#N/A</v>
      </c>
      <c r="K30" s="20">
        <v>6</v>
      </c>
      <c r="L30" s="17">
        <v>390</v>
      </c>
      <c r="M30" s="17">
        <v>420</v>
      </c>
      <c r="N30" s="17">
        <v>440</v>
      </c>
      <c r="O30" s="17">
        <v>440</v>
      </c>
      <c r="Q30" s="17">
        <v>190</v>
      </c>
      <c r="T30" s="17">
        <v>190</v>
      </c>
      <c r="U30" s="17">
        <v>630</v>
      </c>
      <c r="V30" s="17">
        <v>315</v>
      </c>
      <c r="W30" s="17">
        <v>350</v>
      </c>
      <c r="X30" s="17">
        <v>375</v>
      </c>
      <c r="Y30" s="17">
        <v>375</v>
      </c>
      <c r="Z30" s="17">
        <v>1005</v>
      </c>
      <c r="AA30" s="21">
        <v>342.17226719408535</v>
      </c>
      <c r="AB30" s="21" t="e">
        <v>#N/A</v>
      </c>
      <c r="AC30" s="17">
        <v>1</v>
      </c>
      <c r="AD30" s="19" t="s">
        <v>96</v>
      </c>
    </row>
    <row r="31" spans="1:31" x14ac:dyDescent="0.25">
      <c r="A31" s="17" t="s">
        <v>97</v>
      </c>
      <c r="B31" s="18" t="s">
        <v>98</v>
      </c>
      <c r="C31" s="19" t="s">
        <v>43</v>
      </c>
      <c r="D31" s="17" t="s">
        <v>31</v>
      </c>
      <c r="E31" s="17">
        <v>162.6</v>
      </c>
      <c r="F31" s="17">
        <v>165</v>
      </c>
      <c r="G31" s="17">
        <v>2</v>
      </c>
      <c r="H31" s="17">
        <v>0.72100001573562622</v>
      </c>
      <c r="I31" s="17">
        <v>12</v>
      </c>
      <c r="J31" s="17" t="e">
        <v>#N/A</v>
      </c>
      <c r="K31" s="20">
        <v>7</v>
      </c>
      <c r="L31" s="17">
        <v>-460</v>
      </c>
      <c r="M31" s="17">
        <v>-460</v>
      </c>
      <c r="N31" s="17">
        <v>-460</v>
      </c>
      <c r="O31" s="17">
        <v>0</v>
      </c>
      <c r="Q31" s="17">
        <v>200</v>
      </c>
      <c r="T31" s="17">
        <v>0</v>
      </c>
      <c r="U31" s="17">
        <v>0</v>
      </c>
      <c r="V31" s="17">
        <v>440</v>
      </c>
      <c r="Y31" s="17">
        <v>0</v>
      </c>
      <c r="Z31" s="17">
        <v>0</v>
      </c>
      <c r="AA31" s="21">
        <v>0</v>
      </c>
      <c r="AB31" s="21" t="e">
        <v>#N/A</v>
      </c>
      <c r="AC31" s="17">
        <v>1</v>
      </c>
      <c r="AD31" s="19" t="s">
        <v>72</v>
      </c>
    </row>
    <row r="33" spans="1:33" x14ac:dyDescent="0.25">
      <c r="A33" s="17" t="s">
        <v>69</v>
      </c>
      <c r="B33" s="18" t="s">
        <v>82</v>
      </c>
      <c r="C33" s="19" t="s">
        <v>37</v>
      </c>
      <c r="D33" s="17" t="s">
        <v>31</v>
      </c>
      <c r="E33" s="17">
        <v>180.2</v>
      </c>
      <c r="F33" s="17">
        <v>181</v>
      </c>
      <c r="G33" s="17">
        <v>32</v>
      </c>
      <c r="H33" s="17">
        <v>0.67369997501373291</v>
      </c>
      <c r="I33" s="17">
        <v>12</v>
      </c>
      <c r="J33" s="17" t="e">
        <v>#N/A</v>
      </c>
      <c r="K33" s="20">
        <v>7</v>
      </c>
      <c r="L33" s="17">
        <v>480</v>
      </c>
      <c r="M33" s="17">
        <v>535</v>
      </c>
      <c r="N33" s="17">
        <v>575</v>
      </c>
      <c r="O33" s="17">
        <v>575</v>
      </c>
      <c r="Q33" s="17">
        <v>225</v>
      </c>
      <c r="T33" s="17">
        <v>225</v>
      </c>
      <c r="U33" s="17">
        <v>800</v>
      </c>
      <c r="V33" s="17">
        <v>500</v>
      </c>
      <c r="W33" s="17">
        <v>535</v>
      </c>
      <c r="X33" s="17">
        <v>-575</v>
      </c>
      <c r="Y33" s="17">
        <v>535</v>
      </c>
      <c r="Z33" s="17">
        <v>1335</v>
      </c>
      <c r="AA33" s="21">
        <v>407.96038584928488</v>
      </c>
      <c r="AB33" s="21" t="e">
        <v>#N/A</v>
      </c>
      <c r="AC33" s="17">
        <v>1</v>
      </c>
      <c r="AD33" s="19" t="s">
        <v>99</v>
      </c>
    </row>
    <row r="34" spans="1:33" x14ac:dyDescent="0.25">
      <c r="A34" s="17" t="s">
        <v>69</v>
      </c>
      <c r="B34" s="18" t="s">
        <v>80</v>
      </c>
      <c r="C34" s="19" t="s">
        <v>50</v>
      </c>
      <c r="D34" s="17" t="s">
        <v>31</v>
      </c>
      <c r="E34" s="17">
        <v>175.4</v>
      </c>
      <c r="F34" s="17">
        <v>181</v>
      </c>
      <c r="G34" s="17">
        <v>40</v>
      </c>
      <c r="H34" s="17">
        <v>0.6851000189781189</v>
      </c>
      <c r="I34" s="17">
        <v>11</v>
      </c>
      <c r="J34" s="17" t="e">
        <v>#N/A</v>
      </c>
      <c r="K34" s="20">
        <v>6</v>
      </c>
      <c r="L34" s="17">
        <v>405</v>
      </c>
      <c r="M34" s="17">
        <v>440</v>
      </c>
      <c r="N34" s="17">
        <v>-460</v>
      </c>
      <c r="O34" s="17">
        <v>440</v>
      </c>
      <c r="Q34" s="17">
        <v>250</v>
      </c>
      <c r="T34" s="17">
        <v>250</v>
      </c>
      <c r="U34" s="17">
        <v>690</v>
      </c>
      <c r="V34" s="17">
        <v>500</v>
      </c>
      <c r="W34" s="17">
        <v>525</v>
      </c>
      <c r="X34" s="17">
        <v>560</v>
      </c>
      <c r="Y34" s="17">
        <v>560</v>
      </c>
      <c r="Z34" s="17">
        <v>1250</v>
      </c>
      <c r="AA34" s="21">
        <v>388.44916253408718</v>
      </c>
      <c r="AB34" s="21" t="e">
        <v>#N/A</v>
      </c>
      <c r="AC34" s="17">
        <v>1</v>
      </c>
      <c r="AD34" s="19" t="s">
        <v>100</v>
      </c>
    </row>
    <row r="35" spans="1:33" x14ac:dyDescent="0.25">
      <c r="A35" s="17" t="s">
        <v>69</v>
      </c>
      <c r="B35" s="18" t="s">
        <v>83</v>
      </c>
      <c r="C35" s="19" t="s">
        <v>30</v>
      </c>
      <c r="D35" s="17" t="s">
        <v>31</v>
      </c>
      <c r="E35" s="17">
        <v>181.6</v>
      </c>
      <c r="F35" s="17">
        <v>181</v>
      </c>
      <c r="G35" s="17">
        <v>38</v>
      </c>
      <c r="H35" s="17">
        <v>0.67049998044967651</v>
      </c>
      <c r="I35" s="17">
        <v>11</v>
      </c>
      <c r="J35" s="17" t="e">
        <v>#N/A</v>
      </c>
      <c r="K35" s="20">
        <v>7</v>
      </c>
      <c r="L35" s="17">
        <v>460</v>
      </c>
      <c r="M35" s="17">
        <v>500</v>
      </c>
      <c r="N35" s="17">
        <v>-515</v>
      </c>
      <c r="O35" s="17">
        <v>500</v>
      </c>
      <c r="Q35" s="17">
        <v>235</v>
      </c>
      <c r="T35" s="17">
        <v>235</v>
      </c>
      <c r="U35" s="17">
        <v>735</v>
      </c>
      <c r="V35" s="17">
        <v>470</v>
      </c>
      <c r="W35" s="17">
        <v>495</v>
      </c>
      <c r="X35" s="17">
        <v>515</v>
      </c>
      <c r="Y35" s="17">
        <v>515</v>
      </c>
      <c r="Z35" s="17">
        <v>1250</v>
      </c>
      <c r="AA35" s="21">
        <v>380.17099499323939</v>
      </c>
      <c r="AB35" s="21" t="e">
        <v>#N/A</v>
      </c>
      <c r="AC35" s="17">
        <v>1</v>
      </c>
      <c r="AD35" s="19" t="s">
        <v>101</v>
      </c>
    </row>
    <row r="36" spans="1:33" x14ac:dyDescent="0.25">
      <c r="A36" s="17" t="s">
        <v>69</v>
      </c>
      <c r="B36" s="18" t="s">
        <v>81</v>
      </c>
      <c r="C36" s="19" t="s">
        <v>43</v>
      </c>
      <c r="D36" s="17" t="s">
        <v>31</v>
      </c>
      <c r="E36" s="17">
        <v>178.6</v>
      </c>
      <c r="F36" s="17">
        <v>181</v>
      </c>
      <c r="G36" s="17">
        <v>18</v>
      </c>
      <c r="H36" s="17">
        <v>0.67739999294281006</v>
      </c>
      <c r="I36" s="17">
        <v>12</v>
      </c>
      <c r="J36" s="17" t="e">
        <v>#N/A</v>
      </c>
      <c r="K36" s="20">
        <v>7</v>
      </c>
      <c r="L36" s="17">
        <v>475</v>
      </c>
      <c r="M36" s="17">
        <v>-520</v>
      </c>
      <c r="N36" s="17">
        <v>-520</v>
      </c>
      <c r="O36" s="17">
        <v>475</v>
      </c>
      <c r="Q36" s="17">
        <v>250</v>
      </c>
      <c r="T36" s="17">
        <v>250</v>
      </c>
      <c r="U36" s="17">
        <v>725</v>
      </c>
      <c r="V36" s="17">
        <v>465</v>
      </c>
      <c r="W36" s="17">
        <v>-490</v>
      </c>
      <c r="X36" s="17">
        <v>-490</v>
      </c>
      <c r="Y36" s="17">
        <v>465</v>
      </c>
      <c r="Z36" s="17">
        <v>1190</v>
      </c>
      <c r="AA36" s="21">
        <v>365.6472791444906</v>
      </c>
      <c r="AB36" s="21" t="e">
        <v>#N/A</v>
      </c>
      <c r="AC36" s="17">
        <v>1</v>
      </c>
      <c r="AD36" s="19" t="s">
        <v>102</v>
      </c>
    </row>
    <row r="37" spans="1:33" x14ac:dyDescent="0.25">
      <c r="A37" s="17" t="s">
        <v>69</v>
      </c>
      <c r="B37" s="18" t="s">
        <v>78</v>
      </c>
      <c r="C37" s="19" t="s">
        <v>71</v>
      </c>
      <c r="D37" s="17" t="s">
        <v>31</v>
      </c>
      <c r="E37" s="17">
        <v>168.4</v>
      </c>
      <c r="F37" s="17">
        <v>181</v>
      </c>
      <c r="G37" s="17">
        <v>11</v>
      </c>
      <c r="H37" s="17">
        <v>0.70370000600814819</v>
      </c>
      <c r="I37" s="17">
        <v>11</v>
      </c>
      <c r="J37" s="17" t="e">
        <v>#N/A</v>
      </c>
      <c r="K37" s="20">
        <v>7</v>
      </c>
      <c r="L37" s="17">
        <v>400</v>
      </c>
      <c r="M37" s="17">
        <v>425</v>
      </c>
      <c r="N37" s="17">
        <v>-435</v>
      </c>
      <c r="O37" s="17">
        <v>425</v>
      </c>
      <c r="Q37" s="17">
        <v>225</v>
      </c>
      <c r="T37" s="17">
        <v>225</v>
      </c>
      <c r="U37" s="17">
        <v>650</v>
      </c>
      <c r="V37" s="17">
        <v>405</v>
      </c>
      <c r="W37" s="17">
        <v>430</v>
      </c>
      <c r="X37" s="17">
        <v>-450</v>
      </c>
      <c r="Y37" s="17">
        <v>430</v>
      </c>
      <c r="Z37" s="17">
        <v>1080</v>
      </c>
      <c r="AA37" s="21">
        <v>344.73192710187789</v>
      </c>
      <c r="AB37" s="21" t="e">
        <v>#N/A</v>
      </c>
      <c r="AC37" s="17">
        <v>1</v>
      </c>
      <c r="AD37" s="19" t="s">
        <v>103</v>
      </c>
    </row>
    <row r="38" spans="1:33" x14ac:dyDescent="0.25">
      <c r="A38" s="17" t="s">
        <v>69</v>
      </c>
      <c r="B38" s="18" t="s">
        <v>79</v>
      </c>
      <c r="C38" s="19" t="s">
        <v>34</v>
      </c>
      <c r="D38" s="17" t="s">
        <v>31</v>
      </c>
      <c r="E38" s="17">
        <v>171</v>
      </c>
      <c r="F38" s="17">
        <v>181</v>
      </c>
      <c r="G38" s="17">
        <v>52</v>
      </c>
      <c r="H38" s="17">
        <v>0.69650000333786011</v>
      </c>
      <c r="I38" s="17">
        <v>11</v>
      </c>
      <c r="J38" s="17" t="e">
        <v>#N/A</v>
      </c>
      <c r="K38" s="20">
        <v>5</v>
      </c>
      <c r="L38" s="17">
        <v>400</v>
      </c>
      <c r="M38" s="17">
        <v>-440</v>
      </c>
      <c r="N38" s="17">
        <v>-450</v>
      </c>
      <c r="O38" s="17">
        <v>400</v>
      </c>
      <c r="Q38" s="17">
        <v>250</v>
      </c>
      <c r="T38" s="17">
        <v>250</v>
      </c>
      <c r="U38" s="17">
        <v>650</v>
      </c>
      <c r="V38" s="17">
        <v>400</v>
      </c>
      <c r="W38" s="17">
        <v>425</v>
      </c>
      <c r="Y38" s="17">
        <v>425</v>
      </c>
      <c r="Z38" s="17">
        <v>1075</v>
      </c>
      <c r="AA38" s="21">
        <v>339.62510368692716</v>
      </c>
      <c r="AB38" s="21" t="e">
        <v>#N/A</v>
      </c>
      <c r="AC38" s="17">
        <v>1</v>
      </c>
      <c r="AD38" s="19" t="s">
        <v>104</v>
      </c>
    </row>
    <row r="40" spans="1:33" s="16" customFormat="1" ht="39" thickBot="1" x14ac:dyDescent="0.25">
      <c r="A40" s="11" t="s">
        <v>0</v>
      </c>
      <c r="B40" s="12" t="s">
        <v>86</v>
      </c>
      <c r="C40" s="13" t="s">
        <v>2</v>
      </c>
      <c r="D40" s="14" t="s">
        <v>3</v>
      </c>
      <c r="E40" s="14" t="str">
        <f>[1]Lifting!$E$7</f>
        <v>Bwt (lb)</v>
      </c>
      <c r="F40" s="14" t="str">
        <f>IF(E40="Bwt (lb)","WtCls (lb)","WtCls (kg)")</f>
        <v>WtCls (lb)</v>
      </c>
      <c r="G40" s="14" t="s">
        <v>4</v>
      </c>
      <c r="H40" s="14" t="s">
        <v>5</v>
      </c>
      <c r="I40" s="14" t="s">
        <v>6</v>
      </c>
      <c r="J40" s="14" t="s">
        <v>7</v>
      </c>
      <c r="K40" s="14" t="s">
        <v>8</v>
      </c>
      <c r="L40" s="14" t="s">
        <v>9</v>
      </c>
      <c r="M40" s="14" t="s">
        <v>10</v>
      </c>
      <c r="N40" s="14" t="s">
        <v>11</v>
      </c>
      <c r="O40" s="14" t="s">
        <v>12</v>
      </c>
      <c r="P40" s="14" t="s">
        <v>13</v>
      </c>
      <c r="Q40" s="14" t="s">
        <v>14</v>
      </c>
      <c r="R40" s="14" t="s">
        <v>15</v>
      </c>
      <c r="S40" s="14" t="s">
        <v>16</v>
      </c>
      <c r="T40" s="14" t="s">
        <v>17</v>
      </c>
      <c r="U40" s="14" t="s">
        <v>18</v>
      </c>
      <c r="V40" s="14" t="s">
        <v>19</v>
      </c>
      <c r="W40" s="14" t="s">
        <v>20</v>
      </c>
      <c r="X40" s="14" t="s">
        <v>21</v>
      </c>
      <c r="Y40" s="14" t="s">
        <v>22</v>
      </c>
      <c r="Z40" s="15" t="s">
        <v>87</v>
      </c>
      <c r="AA40" s="15" t="s">
        <v>24</v>
      </c>
      <c r="AB40" s="15" t="s">
        <v>25</v>
      </c>
      <c r="AC40" s="14" t="s">
        <v>26</v>
      </c>
      <c r="AD40" s="14" t="s">
        <v>27</v>
      </c>
      <c r="AG40" s="23"/>
    </row>
    <row r="41" spans="1:33" x14ac:dyDescent="0.25">
      <c r="A41" s="17" t="s">
        <v>84</v>
      </c>
      <c r="B41" s="18" t="s">
        <v>105</v>
      </c>
      <c r="C41" s="19" t="s">
        <v>37</v>
      </c>
      <c r="D41" s="17" t="s">
        <v>31</v>
      </c>
      <c r="E41" s="17">
        <v>192.4</v>
      </c>
      <c r="F41" s="17">
        <v>198</v>
      </c>
      <c r="G41" s="17">
        <v>9</v>
      </c>
      <c r="H41" s="17">
        <v>0.64880001544952393</v>
      </c>
      <c r="I41" s="17">
        <v>12</v>
      </c>
      <c r="J41" s="17" t="e">
        <v>#N/A</v>
      </c>
      <c r="K41" s="20">
        <v>6</v>
      </c>
      <c r="L41" s="17">
        <v>550</v>
      </c>
      <c r="M41" s="17">
        <v>-615</v>
      </c>
      <c r="O41" s="17">
        <v>550</v>
      </c>
      <c r="Q41" s="17">
        <v>280</v>
      </c>
      <c r="R41" s="17">
        <v>325</v>
      </c>
      <c r="T41" s="17">
        <v>325</v>
      </c>
      <c r="U41" s="17">
        <v>875</v>
      </c>
      <c r="V41" s="17">
        <v>500</v>
      </c>
      <c r="W41" s="17">
        <v>-550</v>
      </c>
      <c r="Y41" s="17">
        <v>500</v>
      </c>
      <c r="Z41" s="17">
        <v>1375</v>
      </c>
      <c r="AA41" s="21">
        <v>404.65391510618497</v>
      </c>
      <c r="AB41" s="21" t="e">
        <v>#N/A</v>
      </c>
      <c r="AC41" s="17">
        <v>1</v>
      </c>
      <c r="AD41" s="19" t="s">
        <v>106</v>
      </c>
    </row>
    <row r="42" spans="1:33" x14ac:dyDescent="0.25">
      <c r="A42" s="17" t="s">
        <v>84</v>
      </c>
      <c r="B42" s="18" t="s">
        <v>107</v>
      </c>
      <c r="C42" s="19" t="s">
        <v>40</v>
      </c>
      <c r="D42" s="17" t="s">
        <v>31</v>
      </c>
      <c r="E42" s="17">
        <v>185.6</v>
      </c>
      <c r="F42" s="17">
        <v>198</v>
      </c>
      <c r="G42" s="17">
        <v>37</v>
      </c>
      <c r="H42" s="17">
        <v>0.66200000047683716</v>
      </c>
      <c r="I42" s="17">
        <v>10</v>
      </c>
      <c r="J42" s="17" t="e">
        <v>#N/A</v>
      </c>
      <c r="K42" s="20">
        <v>8</v>
      </c>
      <c r="L42" s="17">
        <v>-445</v>
      </c>
      <c r="M42" s="17">
        <v>485</v>
      </c>
      <c r="N42" s="17">
        <v>500</v>
      </c>
      <c r="O42" s="17">
        <v>500</v>
      </c>
      <c r="Q42" s="17">
        <v>225</v>
      </c>
      <c r="T42" s="17">
        <v>225</v>
      </c>
      <c r="U42" s="17">
        <v>725</v>
      </c>
      <c r="V42" s="17">
        <v>450</v>
      </c>
      <c r="W42" s="17">
        <v>490</v>
      </c>
      <c r="X42" s="17">
        <v>515</v>
      </c>
      <c r="Y42" s="17">
        <v>515</v>
      </c>
      <c r="Z42" s="17">
        <v>1240</v>
      </c>
      <c r="AA42" s="21">
        <v>372.34872566056339</v>
      </c>
      <c r="AB42" s="21" t="e">
        <v>#N/A</v>
      </c>
      <c r="AC42" s="17">
        <v>1</v>
      </c>
      <c r="AD42" s="19" t="s">
        <v>108</v>
      </c>
    </row>
    <row r="43" spans="1:33" x14ac:dyDescent="0.25">
      <c r="A43" s="17" t="s">
        <v>84</v>
      </c>
      <c r="B43" s="18" t="s">
        <v>109</v>
      </c>
      <c r="C43" s="19" t="s">
        <v>43</v>
      </c>
      <c r="D43" s="17" t="s">
        <v>31</v>
      </c>
      <c r="E43" s="17">
        <v>195.6</v>
      </c>
      <c r="F43" s="17">
        <v>198</v>
      </c>
      <c r="G43" s="17">
        <v>6</v>
      </c>
      <c r="H43" s="17">
        <v>0.64310002326965332</v>
      </c>
      <c r="I43" s="17">
        <v>12</v>
      </c>
      <c r="J43" s="17" t="e">
        <v>#N/A</v>
      </c>
      <c r="K43" s="20">
        <v>7</v>
      </c>
      <c r="L43" s="17">
        <v>445</v>
      </c>
      <c r="M43" s="17">
        <v>475</v>
      </c>
      <c r="N43" s="17">
        <v>500</v>
      </c>
      <c r="O43" s="17">
        <v>500</v>
      </c>
      <c r="Q43" s="17">
        <v>265</v>
      </c>
      <c r="T43" s="17">
        <v>265</v>
      </c>
      <c r="U43" s="17">
        <v>765</v>
      </c>
      <c r="V43" s="17">
        <v>430</v>
      </c>
      <c r="W43" s="17">
        <v>460</v>
      </c>
      <c r="X43" s="17">
        <v>475</v>
      </c>
      <c r="Y43" s="17">
        <v>475</v>
      </c>
      <c r="Z43" s="17">
        <v>1240</v>
      </c>
      <c r="AA43" s="21">
        <v>361.71823861669696</v>
      </c>
      <c r="AB43" s="21" t="e">
        <v>#N/A</v>
      </c>
      <c r="AC43" s="17">
        <v>1</v>
      </c>
      <c r="AD43" s="19" t="s">
        <v>110</v>
      </c>
    </row>
    <row r="44" spans="1:33" x14ac:dyDescent="0.25">
      <c r="A44" s="17" t="s">
        <v>84</v>
      </c>
      <c r="B44" s="18" t="s">
        <v>111</v>
      </c>
      <c r="C44" s="19" t="s">
        <v>34</v>
      </c>
      <c r="D44" s="17" t="s">
        <v>31</v>
      </c>
      <c r="E44" s="17">
        <v>194.2</v>
      </c>
      <c r="F44" s="17">
        <v>198</v>
      </c>
      <c r="G44" s="17">
        <v>26</v>
      </c>
      <c r="H44" s="17">
        <v>0.64560002088546753</v>
      </c>
      <c r="I44" s="17">
        <v>12</v>
      </c>
      <c r="J44" s="17" t="e">
        <v>#N/A</v>
      </c>
      <c r="K44" s="20">
        <v>5</v>
      </c>
      <c r="L44" s="17">
        <v>430</v>
      </c>
      <c r="M44" s="17">
        <v>-470</v>
      </c>
      <c r="N44" s="17">
        <v>470</v>
      </c>
      <c r="O44" s="17">
        <v>470</v>
      </c>
      <c r="Q44" s="17">
        <v>240</v>
      </c>
      <c r="T44" s="17">
        <v>240</v>
      </c>
      <c r="U44" s="17">
        <v>710</v>
      </c>
      <c r="V44" s="17">
        <v>455</v>
      </c>
      <c r="W44" s="17">
        <v>-470</v>
      </c>
      <c r="X44" s="17">
        <v>-510</v>
      </c>
      <c r="Y44" s="17">
        <v>455</v>
      </c>
      <c r="Z44" s="17">
        <v>1165</v>
      </c>
      <c r="AA44" s="21">
        <v>341.16121941920062</v>
      </c>
      <c r="AB44" s="21" t="e">
        <v>#N/A</v>
      </c>
      <c r="AC44" s="17">
        <v>1</v>
      </c>
      <c r="AD44" s="19" t="s">
        <v>112</v>
      </c>
    </row>
    <row r="45" spans="1:33" x14ac:dyDescent="0.25">
      <c r="A45" s="17" t="s">
        <v>84</v>
      </c>
      <c r="B45" s="18" t="s">
        <v>113</v>
      </c>
      <c r="C45" s="19" t="s">
        <v>50</v>
      </c>
      <c r="D45" s="17" t="s">
        <v>31</v>
      </c>
      <c r="E45" s="17">
        <v>198</v>
      </c>
      <c r="F45" s="17">
        <v>198</v>
      </c>
      <c r="G45" s="17">
        <v>16</v>
      </c>
      <c r="H45" s="17">
        <v>0.63910001516342163</v>
      </c>
      <c r="I45" s="17">
        <v>10</v>
      </c>
      <c r="J45" s="17" t="e">
        <v>#N/A</v>
      </c>
      <c r="K45" s="20">
        <v>6</v>
      </c>
      <c r="L45" s="17">
        <v>400</v>
      </c>
      <c r="M45" s="17">
        <v>440</v>
      </c>
      <c r="N45" s="17">
        <v>-470</v>
      </c>
      <c r="O45" s="17">
        <v>440</v>
      </c>
      <c r="Q45" s="17">
        <v>225</v>
      </c>
      <c r="T45" s="17">
        <v>225</v>
      </c>
      <c r="U45" s="17">
        <v>665</v>
      </c>
      <c r="V45" s="17">
        <v>470</v>
      </c>
      <c r="W45" s="17">
        <v>-515</v>
      </c>
      <c r="X45" s="17">
        <v>-580</v>
      </c>
      <c r="Y45" s="17">
        <v>470</v>
      </c>
      <c r="Z45" s="17">
        <v>1135</v>
      </c>
      <c r="AA45" s="21">
        <v>329.02953697291275</v>
      </c>
      <c r="AB45" s="21" t="e">
        <v>#N/A</v>
      </c>
      <c r="AC45" s="17">
        <v>1</v>
      </c>
      <c r="AD45" s="19" t="s">
        <v>114</v>
      </c>
    </row>
    <row r="46" spans="1:33" x14ac:dyDescent="0.25">
      <c r="A46" s="17" t="s">
        <v>97</v>
      </c>
      <c r="B46" s="18" t="s">
        <v>115</v>
      </c>
      <c r="C46" s="19" t="s">
        <v>30</v>
      </c>
      <c r="D46" s="17" t="s">
        <v>31</v>
      </c>
      <c r="E46" s="17">
        <v>197</v>
      </c>
      <c r="F46" s="17">
        <v>198</v>
      </c>
      <c r="G46" s="17">
        <v>61</v>
      </c>
      <c r="H46" s="17">
        <v>0.64069998264312744</v>
      </c>
      <c r="I46" s="17">
        <v>12</v>
      </c>
      <c r="J46" s="17" t="e">
        <v>#N/A</v>
      </c>
      <c r="K46" s="20">
        <v>7</v>
      </c>
      <c r="L46" s="17">
        <v>450</v>
      </c>
      <c r="M46" s="17">
        <v>-480</v>
      </c>
      <c r="N46" s="17">
        <v>480</v>
      </c>
      <c r="O46" s="17">
        <v>480</v>
      </c>
      <c r="Q46" s="17">
        <v>-225</v>
      </c>
      <c r="R46" s="17">
        <v>225</v>
      </c>
      <c r="T46" s="17">
        <v>225</v>
      </c>
      <c r="U46" s="17">
        <v>705</v>
      </c>
      <c r="V46" s="17">
        <v>-475</v>
      </c>
      <c r="W46" s="17">
        <v>-515</v>
      </c>
      <c r="Y46" s="17">
        <v>0</v>
      </c>
      <c r="Z46" s="17">
        <v>0</v>
      </c>
      <c r="AA46" s="21">
        <v>0</v>
      </c>
      <c r="AB46" s="21" t="e">
        <v>#N/A</v>
      </c>
      <c r="AC46" s="17">
        <v>1</v>
      </c>
      <c r="AD46" s="19" t="s">
        <v>72</v>
      </c>
    </row>
    <row r="48" spans="1:33" x14ac:dyDescent="0.25">
      <c r="A48" s="17" t="s">
        <v>84</v>
      </c>
      <c r="B48" s="18" t="s">
        <v>116</v>
      </c>
      <c r="C48" s="19" t="s">
        <v>30</v>
      </c>
      <c r="D48" s="17" t="s">
        <v>31</v>
      </c>
      <c r="E48" s="17">
        <v>216.2</v>
      </c>
      <c r="F48" s="17">
        <v>220</v>
      </c>
      <c r="G48" s="17">
        <v>24</v>
      </c>
      <c r="H48" s="17">
        <v>0.61349999904632568</v>
      </c>
      <c r="I48" s="17">
        <v>11</v>
      </c>
      <c r="J48" s="17" t="e">
        <v>#N/A</v>
      </c>
      <c r="K48" s="20">
        <v>6</v>
      </c>
      <c r="L48" s="17">
        <v>600</v>
      </c>
      <c r="M48" s="17">
        <v>650</v>
      </c>
      <c r="N48" s="17">
        <v>700</v>
      </c>
      <c r="O48" s="17">
        <v>700</v>
      </c>
      <c r="Q48" s="17">
        <v>315</v>
      </c>
      <c r="R48" s="17">
        <v>335</v>
      </c>
      <c r="T48" s="17">
        <v>335</v>
      </c>
      <c r="U48" s="17">
        <v>1035</v>
      </c>
      <c r="V48" s="17">
        <v>550</v>
      </c>
      <c r="W48" s="17">
        <v>605</v>
      </c>
      <c r="Y48" s="17">
        <v>605</v>
      </c>
      <c r="Z48" s="17">
        <v>1640</v>
      </c>
      <c r="AA48" s="21">
        <v>456.38210942392004</v>
      </c>
      <c r="AB48" s="21" t="e">
        <v>#N/A</v>
      </c>
      <c r="AC48" s="17">
        <v>1</v>
      </c>
      <c r="AD48" s="19" t="s">
        <v>117</v>
      </c>
    </row>
    <row r="49" spans="1:30" x14ac:dyDescent="0.25">
      <c r="A49" s="17" t="s">
        <v>84</v>
      </c>
      <c r="B49" s="18" t="s">
        <v>118</v>
      </c>
      <c r="C49" s="19" t="s">
        <v>37</v>
      </c>
      <c r="D49" s="17" t="s">
        <v>31</v>
      </c>
      <c r="E49" s="17">
        <v>204.2</v>
      </c>
      <c r="F49" s="17">
        <v>220</v>
      </c>
      <c r="G49" s="17">
        <v>65</v>
      </c>
      <c r="H49" s="17">
        <v>0.62940001487731934</v>
      </c>
      <c r="I49" s="17">
        <v>12</v>
      </c>
      <c r="J49" s="17" t="e">
        <v>#N/A</v>
      </c>
      <c r="K49" s="20">
        <v>8</v>
      </c>
      <c r="L49" s="17">
        <v>480</v>
      </c>
      <c r="M49" s="17">
        <v>515</v>
      </c>
      <c r="N49" s="17">
        <v>545</v>
      </c>
      <c r="O49" s="17">
        <v>545</v>
      </c>
      <c r="Q49" s="17">
        <v>265</v>
      </c>
      <c r="T49" s="17">
        <v>265</v>
      </c>
      <c r="U49" s="17">
        <v>810</v>
      </c>
      <c r="V49" s="17">
        <v>500</v>
      </c>
      <c r="W49" s="17">
        <v>-515</v>
      </c>
      <c r="X49" s="17">
        <v>515</v>
      </c>
      <c r="Y49" s="17">
        <v>515</v>
      </c>
      <c r="Z49" s="17">
        <v>1325</v>
      </c>
      <c r="AA49" s="21">
        <v>378.27951542794523</v>
      </c>
      <c r="AB49" s="21" t="e">
        <v>#N/A</v>
      </c>
      <c r="AC49" s="17">
        <v>1</v>
      </c>
      <c r="AD49" s="19" t="s">
        <v>119</v>
      </c>
    </row>
    <row r="50" spans="1:30" x14ac:dyDescent="0.25">
      <c r="A50" s="17" t="s">
        <v>84</v>
      </c>
      <c r="B50" s="18" t="s">
        <v>120</v>
      </c>
      <c r="C50" s="19" t="s">
        <v>37</v>
      </c>
      <c r="D50" s="17" t="s">
        <v>31</v>
      </c>
      <c r="E50" s="17">
        <v>211.2</v>
      </c>
      <c r="F50" s="17">
        <v>220</v>
      </c>
      <c r="G50" s="17">
        <v>36</v>
      </c>
      <c r="H50" s="17">
        <v>0.61970001459121704</v>
      </c>
      <c r="I50" s="17">
        <v>10</v>
      </c>
      <c r="J50" s="17" t="e">
        <v>#N/A</v>
      </c>
      <c r="K50" s="20">
        <v>7</v>
      </c>
      <c r="L50" s="17">
        <v>480</v>
      </c>
      <c r="M50" s="17">
        <v>515</v>
      </c>
      <c r="N50" s="17">
        <v>-535</v>
      </c>
      <c r="O50" s="17">
        <v>515</v>
      </c>
      <c r="Q50" s="17">
        <v>240</v>
      </c>
      <c r="T50" s="17">
        <v>240</v>
      </c>
      <c r="U50" s="17">
        <v>755</v>
      </c>
      <c r="V50" s="17">
        <v>520</v>
      </c>
      <c r="W50" s="17">
        <v>-550</v>
      </c>
      <c r="X50" s="17">
        <v>550</v>
      </c>
      <c r="Y50" s="17">
        <v>550</v>
      </c>
      <c r="Z50" s="17">
        <v>1305</v>
      </c>
      <c r="AA50" s="21">
        <v>366.82777784701904</v>
      </c>
      <c r="AB50" s="21" t="e">
        <v>#N/A</v>
      </c>
      <c r="AC50" s="17">
        <v>1</v>
      </c>
      <c r="AD50" s="19" t="s">
        <v>121</v>
      </c>
    </row>
    <row r="51" spans="1:30" x14ac:dyDescent="0.25">
      <c r="A51" s="17" t="s">
        <v>84</v>
      </c>
      <c r="B51" s="18" t="s">
        <v>122</v>
      </c>
      <c r="C51" s="19" t="s">
        <v>123</v>
      </c>
      <c r="D51" s="17" t="s">
        <v>31</v>
      </c>
      <c r="E51" s="17">
        <v>216.8</v>
      </c>
      <c r="F51" s="17">
        <v>220</v>
      </c>
      <c r="G51" s="17">
        <v>31</v>
      </c>
      <c r="H51" s="17">
        <v>0.6128000020980835</v>
      </c>
      <c r="I51" s="17">
        <v>12</v>
      </c>
      <c r="J51" s="17" t="e">
        <v>#N/A</v>
      </c>
      <c r="K51" s="20">
        <v>7</v>
      </c>
      <c r="L51" s="17">
        <v>470</v>
      </c>
      <c r="M51" s="17">
        <v>495</v>
      </c>
      <c r="N51" s="17">
        <v>510</v>
      </c>
      <c r="O51" s="17">
        <v>510</v>
      </c>
      <c r="Q51" s="17">
        <v>270</v>
      </c>
      <c r="T51" s="17">
        <v>270</v>
      </c>
      <c r="U51" s="17">
        <v>780</v>
      </c>
      <c r="V51" s="17">
        <v>495</v>
      </c>
      <c r="W51" s="17">
        <v>525</v>
      </c>
      <c r="X51" s="17">
        <v>-540</v>
      </c>
      <c r="Y51" s="17">
        <v>525</v>
      </c>
      <c r="Z51" s="17">
        <v>1305</v>
      </c>
      <c r="AA51" s="21">
        <v>362.74335604554068</v>
      </c>
      <c r="AB51" s="21" t="e">
        <v>#N/A</v>
      </c>
      <c r="AC51" s="17">
        <v>1</v>
      </c>
      <c r="AD51" s="19" t="s">
        <v>124</v>
      </c>
    </row>
    <row r="52" spans="1:30" x14ac:dyDescent="0.25">
      <c r="A52" s="17" t="s">
        <v>84</v>
      </c>
      <c r="B52" s="18" t="s">
        <v>125</v>
      </c>
      <c r="C52" s="19" t="s">
        <v>126</v>
      </c>
      <c r="D52" s="17" t="s">
        <v>31</v>
      </c>
      <c r="E52" s="17">
        <v>208.6</v>
      </c>
      <c r="F52" s="17">
        <v>220</v>
      </c>
      <c r="G52" s="17">
        <v>34</v>
      </c>
      <c r="H52" s="17">
        <v>0.62319999933242798</v>
      </c>
      <c r="I52" s="17">
        <v>11</v>
      </c>
      <c r="J52" s="17" t="e">
        <v>#N/A</v>
      </c>
      <c r="K52" s="20">
        <v>7</v>
      </c>
      <c r="L52" s="17">
        <v>-400</v>
      </c>
      <c r="M52" s="17">
        <v>-475</v>
      </c>
      <c r="N52" s="17">
        <v>475</v>
      </c>
      <c r="O52" s="17">
        <v>475</v>
      </c>
      <c r="Q52" s="17">
        <v>225</v>
      </c>
      <c r="T52" s="17">
        <v>225</v>
      </c>
      <c r="U52" s="17">
        <v>700</v>
      </c>
      <c r="V52" s="17">
        <v>385</v>
      </c>
      <c r="W52" s="17">
        <v>445</v>
      </c>
      <c r="X52" s="17">
        <v>-475</v>
      </c>
      <c r="Y52" s="17">
        <v>445</v>
      </c>
      <c r="Z52" s="17">
        <v>1145</v>
      </c>
      <c r="AA52" s="21">
        <v>323.67050677475731</v>
      </c>
      <c r="AB52" s="21" t="e">
        <v>#N/A</v>
      </c>
      <c r="AC52" s="17">
        <v>1</v>
      </c>
      <c r="AD52" s="19" t="s">
        <v>127</v>
      </c>
    </row>
    <row r="53" spans="1:30" x14ac:dyDescent="0.25">
      <c r="A53" s="17" t="s">
        <v>84</v>
      </c>
      <c r="B53" s="18" t="s">
        <v>128</v>
      </c>
      <c r="C53" s="19" t="s">
        <v>40</v>
      </c>
      <c r="D53" s="17" t="s">
        <v>31</v>
      </c>
      <c r="E53" s="17">
        <v>202</v>
      </c>
      <c r="F53" s="17">
        <v>220</v>
      </c>
      <c r="G53" s="17">
        <v>58</v>
      </c>
      <c r="H53" s="17">
        <v>0.63270002603530884</v>
      </c>
      <c r="I53" s="17">
        <v>12</v>
      </c>
      <c r="J53" s="17" t="e">
        <v>#N/A</v>
      </c>
      <c r="K53" s="20">
        <v>8</v>
      </c>
      <c r="L53" s="17">
        <v>400</v>
      </c>
      <c r="M53" s="17">
        <v>425</v>
      </c>
      <c r="O53" s="17">
        <v>425</v>
      </c>
      <c r="Q53" s="17">
        <v>200</v>
      </c>
      <c r="R53" s="17">
        <v>-210</v>
      </c>
      <c r="T53" s="17">
        <v>200</v>
      </c>
      <c r="U53" s="17">
        <v>625</v>
      </c>
      <c r="V53" s="17">
        <v>400</v>
      </c>
      <c r="W53" s="17">
        <v>425</v>
      </c>
      <c r="X53" s="17">
        <v>475</v>
      </c>
      <c r="Y53" s="17">
        <v>475</v>
      </c>
      <c r="Z53" s="17">
        <v>1100</v>
      </c>
      <c r="AA53" s="21">
        <v>315.68993406461021</v>
      </c>
      <c r="AB53" s="21" t="e">
        <v>#N/A</v>
      </c>
      <c r="AC53" s="17">
        <v>1</v>
      </c>
      <c r="AD53" s="19" t="s">
        <v>129</v>
      </c>
    </row>
    <row r="54" spans="1:30" x14ac:dyDescent="0.25">
      <c r="A54" s="17" t="s">
        <v>84</v>
      </c>
      <c r="B54" s="18" t="s">
        <v>130</v>
      </c>
      <c r="C54" s="19" t="s">
        <v>67</v>
      </c>
      <c r="D54" s="17" t="s">
        <v>31</v>
      </c>
      <c r="E54" s="17">
        <v>213</v>
      </c>
      <c r="F54" s="17">
        <v>220</v>
      </c>
      <c r="G54" s="17">
        <v>35</v>
      </c>
      <c r="H54" s="17">
        <v>0.61739999055862427</v>
      </c>
      <c r="I54" s="17">
        <v>10</v>
      </c>
      <c r="J54" s="17" t="e">
        <v>#N/A</v>
      </c>
      <c r="K54" s="20">
        <v>8</v>
      </c>
      <c r="L54" s="17">
        <v>400</v>
      </c>
      <c r="M54" s="17">
        <v>405</v>
      </c>
      <c r="N54" s="17">
        <v>-415</v>
      </c>
      <c r="O54" s="17">
        <v>405</v>
      </c>
      <c r="Q54" s="17">
        <v>200</v>
      </c>
      <c r="T54" s="17">
        <v>200</v>
      </c>
      <c r="U54" s="17">
        <v>605</v>
      </c>
      <c r="V54" s="17">
        <v>400</v>
      </c>
      <c r="W54" s="17">
        <v>415</v>
      </c>
      <c r="X54" s="17">
        <v>-420</v>
      </c>
      <c r="Y54" s="17">
        <v>415</v>
      </c>
      <c r="Z54" s="17">
        <v>1020</v>
      </c>
      <c r="AA54" s="21">
        <v>285.65181455583632</v>
      </c>
      <c r="AB54" s="21" t="e">
        <v>#N/A</v>
      </c>
      <c r="AC54" s="17">
        <v>1</v>
      </c>
      <c r="AD54" s="19" t="s">
        <v>131</v>
      </c>
    </row>
    <row r="56" spans="1:30" x14ac:dyDescent="0.25">
      <c r="A56" s="17" t="s">
        <v>84</v>
      </c>
      <c r="B56" s="18" t="s">
        <v>132</v>
      </c>
      <c r="C56" s="19" t="s">
        <v>126</v>
      </c>
      <c r="D56" s="17" t="s">
        <v>31</v>
      </c>
      <c r="E56" s="17">
        <v>233.6</v>
      </c>
      <c r="F56" s="17">
        <v>242</v>
      </c>
      <c r="G56" s="17">
        <v>43</v>
      </c>
      <c r="H56" s="17">
        <v>0.59570002555847168</v>
      </c>
      <c r="I56" s="17">
        <v>12</v>
      </c>
      <c r="J56" s="17" t="e">
        <v>#N/A</v>
      </c>
      <c r="K56" s="20">
        <v>6</v>
      </c>
      <c r="L56" s="17">
        <v>520</v>
      </c>
      <c r="M56" s="17">
        <v>560</v>
      </c>
      <c r="N56" s="17">
        <v>580</v>
      </c>
      <c r="O56" s="17">
        <v>580</v>
      </c>
      <c r="Q56" s="17">
        <v>315</v>
      </c>
      <c r="T56" s="17">
        <v>315</v>
      </c>
      <c r="U56" s="17">
        <v>895</v>
      </c>
      <c r="V56" s="17">
        <v>500</v>
      </c>
      <c r="W56" s="17">
        <v>540</v>
      </c>
      <c r="X56" s="17">
        <v>-600</v>
      </c>
      <c r="Y56" s="17">
        <v>540</v>
      </c>
      <c r="Z56" s="17">
        <v>1435</v>
      </c>
      <c r="AA56" s="21">
        <v>387.74813420865775</v>
      </c>
      <c r="AB56" s="21" t="e">
        <v>#N/A</v>
      </c>
      <c r="AC56" s="17">
        <v>1</v>
      </c>
      <c r="AD56" s="19" t="s">
        <v>133</v>
      </c>
    </row>
    <row r="57" spans="1:30" x14ac:dyDescent="0.25">
      <c r="A57" s="17" t="s">
        <v>84</v>
      </c>
      <c r="B57" s="18" t="s">
        <v>134</v>
      </c>
      <c r="C57" s="19" t="s">
        <v>37</v>
      </c>
      <c r="D57" s="17" t="s">
        <v>31</v>
      </c>
      <c r="E57" s="17">
        <v>237.8</v>
      </c>
      <c r="F57" s="17">
        <v>242</v>
      </c>
      <c r="G57" s="17">
        <v>3</v>
      </c>
      <c r="H57" s="17">
        <v>0.59210002422332764</v>
      </c>
      <c r="I57" s="17">
        <v>11</v>
      </c>
      <c r="J57" s="17" t="e">
        <v>#N/A</v>
      </c>
      <c r="K57" s="20">
        <v>7</v>
      </c>
      <c r="L57" s="17">
        <v>500</v>
      </c>
      <c r="M57" s="17">
        <v>535</v>
      </c>
      <c r="N57" s="17">
        <v>-575</v>
      </c>
      <c r="O57" s="17">
        <v>535</v>
      </c>
      <c r="Q57" s="17">
        <v>230</v>
      </c>
      <c r="T57" s="17">
        <v>230</v>
      </c>
      <c r="U57" s="17">
        <v>765</v>
      </c>
      <c r="V57" s="17">
        <v>500</v>
      </c>
      <c r="W57" s="17">
        <v>550</v>
      </c>
      <c r="X57" s="17">
        <v>590</v>
      </c>
      <c r="Y57" s="17">
        <v>590</v>
      </c>
      <c r="Z57" s="17">
        <v>1355</v>
      </c>
      <c r="AA57" s="21">
        <v>363.91886638057196</v>
      </c>
      <c r="AB57" s="21" t="e">
        <v>#N/A</v>
      </c>
      <c r="AC57" s="17">
        <v>1</v>
      </c>
      <c r="AD57" s="19" t="s">
        <v>135</v>
      </c>
    </row>
    <row r="58" spans="1:30" x14ac:dyDescent="0.25">
      <c r="A58" s="17" t="s">
        <v>84</v>
      </c>
      <c r="B58" s="18" t="s">
        <v>136</v>
      </c>
      <c r="C58" s="19" t="s">
        <v>30</v>
      </c>
      <c r="D58" s="17" t="s">
        <v>31</v>
      </c>
      <c r="E58" s="17">
        <v>214.8</v>
      </c>
      <c r="F58" s="17">
        <v>242</v>
      </c>
      <c r="G58" s="17">
        <v>60</v>
      </c>
      <c r="H58" s="17">
        <v>0.6151999831199646</v>
      </c>
      <c r="I58" s="17">
        <v>12</v>
      </c>
      <c r="J58" s="17" t="e">
        <v>#N/A</v>
      </c>
      <c r="K58" s="20">
        <v>7</v>
      </c>
      <c r="L58" s="17">
        <v>500</v>
      </c>
      <c r="M58" s="17">
        <v>540</v>
      </c>
      <c r="N58" s="17">
        <v>575</v>
      </c>
      <c r="O58" s="17">
        <v>575</v>
      </c>
      <c r="Q58" s="17">
        <v>285</v>
      </c>
      <c r="T58" s="17">
        <v>285</v>
      </c>
      <c r="U58" s="17">
        <v>860</v>
      </c>
      <c r="V58" s="17">
        <v>450</v>
      </c>
      <c r="W58" s="17">
        <v>485</v>
      </c>
      <c r="X58" s="17">
        <v>-500</v>
      </c>
      <c r="Y58" s="17">
        <v>485</v>
      </c>
      <c r="Z58" s="17">
        <v>1345</v>
      </c>
      <c r="AA58" s="21">
        <v>375.32612596223913</v>
      </c>
      <c r="AB58" s="21" t="e">
        <v>#N/A</v>
      </c>
      <c r="AC58" s="17">
        <v>1</v>
      </c>
      <c r="AD58" s="19" t="s">
        <v>137</v>
      </c>
    </row>
    <row r="59" spans="1:30" x14ac:dyDescent="0.25">
      <c r="A59" s="17" t="s">
        <v>84</v>
      </c>
      <c r="B59" s="18" t="s">
        <v>85</v>
      </c>
      <c r="C59" s="19" t="s">
        <v>71</v>
      </c>
      <c r="D59" s="17" t="s">
        <v>31</v>
      </c>
      <c r="E59" s="17">
        <v>232.6</v>
      </c>
      <c r="F59" s="17">
        <v>242</v>
      </c>
      <c r="G59" s="17">
        <v>14</v>
      </c>
      <c r="H59" s="17">
        <v>0.5965999960899353</v>
      </c>
      <c r="I59" s="17">
        <v>11</v>
      </c>
      <c r="J59" s="17" t="e">
        <v>#N/A</v>
      </c>
      <c r="K59" s="20">
        <v>9</v>
      </c>
      <c r="L59" s="17">
        <v>515</v>
      </c>
      <c r="M59" s="17">
        <v>550</v>
      </c>
      <c r="N59" s="17">
        <v>-575</v>
      </c>
      <c r="O59" s="17">
        <v>550</v>
      </c>
      <c r="Q59" s="17">
        <v>220</v>
      </c>
      <c r="T59" s="17">
        <v>220</v>
      </c>
      <c r="U59" s="17">
        <v>770</v>
      </c>
      <c r="V59" s="17">
        <v>470</v>
      </c>
      <c r="W59" s="17">
        <v>500</v>
      </c>
      <c r="X59" s="17">
        <v>-545</v>
      </c>
      <c r="Y59" s="17">
        <v>500</v>
      </c>
      <c r="Z59" s="17">
        <v>1270</v>
      </c>
      <c r="AA59" s="21">
        <v>343.68229839164377</v>
      </c>
      <c r="AB59" s="21" t="e">
        <v>#N/A</v>
      </c>
      <c r="AC59" s="17">
        <v>1</v>
      </c>
      <c r="AD59" s="19" t="s">
        <v>138</v>
      </c>
    </row>
    <row r="60" spans="1:30" x14ac:dyDescent="0.25">
      <c r="A60" s="17" t="s">
        <v>84</v>
      </c>
      <c r="B60" s="18" t="s">
        <v>139</v>
      </c>
      <c r="C60" s="19" t="s">
        <v>67</v>
      </c>
      <c r="D60" s="17" t="s">
        <v>31</v>
      </c>
      <c r="E60" s="17">
        <v>240.4</v>
      </c>
      <c r="F60" s="17">
        <v>242</v>
      </c>
      <c r="G60" s="17">
        <v>70</v>
      </c>
      <c r="H60" s="17">
        <v>0.5900999903678894</v>
      </c>
      <c r="I60" s="17">
        <v>11</v>
      </c>
      <c r="J60" s="17" t="e">
        <v>#N/A</v>
      </c>
      <c r="K60" s="20">
        <v>7</v>
      </c>
      <c r="L60" s="17">
        <v>-405</v>
      </c>
      <c r="M60" s="17">
        <v>405</v>
      </c>
      <c r="N60" s="17">
        <v>410</v>
      </c>
      <c r="O60" s="17">
        <v>410</v>
      </c>
      <c r="Q60" s="17">
        <v>250</v>
      </c>
      <c r="T60" s="17">
        <v>250</v>
      </c>
      <c r="U60" s="17">
        <v>660</v>
      </c>
      <c r="V60" s="17">
        <v>420</v>
      </c>
      <c r="W60" s="17">
        <v>440</v>
      </c>
      <c r="X60" s="17">
        <v>-460</v>
      </c>
      <c r="Y60" s="17">
        <v>440</v>
      </c>
      <c r="Z60" s="17">
        <v>1100</v>
      </c>
      <c r="AA60" s="21">
        <v>294.43435970456244</v>
      </c>
      <c r="AB60" s="21" t="e">
        <v>#N/A</v>
      </c>
      <c r="AC60" s="17">
        <v>1</v>
      </c>
      <c r="AD60" s="19" t="s">
        <v>140</v>
      </c>
    </row>
    <row r="61" spans="1:30" x14ac:dyDescent="0.25">
      <c r="A61" s="17" t="s">
        <v>97</v>
      </c>
      <c r="B61" s="18" t="s">
        <v>141</v>
      </c>
      <c r="C61" s="19" t="s">
        <v>43</v>
      </c>
      <c r="D61" s="17" t="s">
        <v>31</v>
      </c>
      <c r="E61" s="17">
        <v>222.8</v>
      </c>
      <c r="F61" s="17">
        <v>242</v>
      </c>
      <c r="G61" s="17">
        <v>56</v>
      </c>
      <c r="H61" s="17">
        <v>0.60610002279281616</v>
      </c>
      <c r="I61" s="17">
        <v>11</v>
      </c>
      <c r="J61" s="17" t="e">
        <v>#N/A</v>
      </c>
      <c r="K61" s="20">
        <v>8</v>
      </c>
      <c r="L61" s="17">
        <v>450</v>
      </c>
      <c r="M61" s="17">
        <v>-480</v>
      </c>
      <c r="N61" s="17">
        <v>-480</v>
      </c>
      <c r="O61" s="17">
        <v>450</v>
      </c>
      <c r="Q61" s="17">
        <v>300</v>
      </c>
      <c r="T61" s="17">
        <v>300</v>
      </c>
      <c r="U61" s="17">
        <v>750</v>
      </c>
      <c r="V61" s="17">
        <v>-515</v>
      </c>
      <c r="W61" s="17">
        <v>-515</v>
      </c>
      <c r="Y61" s="17">
        <v>0</v>
      </c>
      <c r="Z61" s="17">
        <v>0</v>
      </c>
      <c r="AA61" s="21">
        <v>0</v>
      </c>
      <c r="AB61" s="21" t="e">
        <v>#N/A</v>
      </c>
      <c r="AC61" s="17">
        <v>1</v>
      </c>
      <c r="AD61" s="19" t="s">
        <v>72</v>
      </c>
    </row>
    <row r="63" spans="1:30" x14ac:dyDescent="0.25">
      <c r="A63" s="17" t="s">
        <v>142</v>
      </c>
      <c r="B63" s="18" t="s">
        <v>143</v>
      </c>
      <c r="C63" s="19" t="s">
        <v>37</v>
      </c>
      <c r="D63" s="17" t="s">
        <v>31</v>
      </c>
      <c r="E63" s="17">
        <v>254.2</v>
      </c>
      <c r="F63" s="17">
        <v>275</v>
      </c>
      <c r="G63" s="17">
        <v>30</v>
      </c>
      <c r="H63" s="17">
        <v>0.58060002326965332</v>
      </c>
      <c r="I63" s="17">
        <v>12</v>
      </c>
      <c r="J63" s="17" t="e">
        <v>#N/A</v>
      </c>
      <c r="K63" s="20">
        <v>8</v>
      </c>
      <c r="L63" s="17">
        <v>550</v>
      </c>
      <c r="M63" s="17">
        <v>610</v>
      </c>
      <c r="N63" s="17">
        <v>-665</v>
      </c>
      <c r="O63" s="17">
        <v>610</v>
      </c>
      <c r="Q63" s="17">
        <v>270</v>
      </c>
      <c r="T63" s="17">
        <v>270</v>
      </c>
      <c r="U63" s="17">
        <v>880</v>
      </c>
      <c r="V63" s="17">
        <v>540</v>
      </c>
      <c r="W63" s="17">
        <v>-600</v>
      </c>
      <c r="Y63" s="17">
        <v>540</v>
      </c>
      <c r="Z63" s="17">
        <v>1420</v>
      </c>
      <c r="AA63" s="21">
        <v>373.96898895169539</v>
      </c>
      <c r="AB63" s="21" t="e">
        <v>#N/A</v>
      </c>
      <c r="AC63" s="17">
        <v>1</v>
      </c>
      <c r="AD63" s="19" t="s">
        <v>144</v>
      </c>
    </row>
    <row r="64" spans="1:30" x14ac:dyDescent="0.25">
      <c r="A64" s="17" t="s">
        <v>142</v>
      </c>
      <c r="B64" s="18" t="s">
        <v>145</v>
      </c>
      <c r="C64" s="19" t="s">
        <v>43</v>
      </c>
      <c r="D64" s="17" t="s">
        <v>31</v>
      </c>
      <c r="E64" s="17">
        <v>272.60000000000002</v>
      </c>
      <c r="F64" s="17">
        <v>275</v>
      </c>
      <c r="G64" s="17">
        <v>66</v>
      </c>
      <c r="H64" s="17">
        <v>0.57109999656677246</v>
      </c>
      <c r="I64" s="17">
        <v>12</v>
      </c>
      <c r="J64" s="17" t="e">
        <v>#N/A</v>
      </c>
      <c r="K64" s="20">
        <v>8</v>
      </c>
      <c r="L64" s="17">
        <v>490</v>
      </c>
      <c r="M64" s="17">
        <v>535</v>
      </c>
      <c r="N64" s="17">
        <v>565</v>
      </c>
      <c r="O64" s="17">
        <v>565</v>
      </c>
      <c r="Q64" s="17">
        <v>300</v>
      </c>
      <c r="T64" s="17">
        <v>300</v>
      </c>
      <c r="U64" s="17">
        <v>865</v>
      </c>
      <c r="V64" s="17">
        <v>450</v>
      </c>
      <c r="W64" s="17">
        <v>485</v>
      </c>
      <c r="X64" s="17">
        <v>-515</v>
      </c>
      <c r="Y64" s="17">
        <v>485</v>
      </c>
      <c r="Z64" s="17">
        <v>1350</v>
      </c>
      <c r="AA64" s="21">
        <v>349.71649975739035</v>
      </c>
      <c r="AB64" s="21" t="e">
        <v>#N/A</v>
      </c>
      <c r="AC64" s="17">
        <v>1</v>
      </c>
      <c r="AD64" s="19" t="s">
        <v>146</v>
      </c>
    </row>
    <row r="65" spans="1:30" x14ac:dyDescent="0.25">
      <c r="A65" s="17" t="s">
        <v>142</v>
      </c>
      <c r="B65" s="18" t="s">
        <v>147</v>
      </c>
      <c r="C65" s="19" t="s">
        <v>37</v>
      </c>
      <c r="D65" s="17" t="s">
        <v>31</v>
      </c>
      <c r="E65" s="17">
        <v>260.8</v>
      </c>
      <c r="F65" s="17">
        <v>275</v>
      </c>
      <c r="G65" s="17">
        <v>49</v>
      </c>
      <c r="H65" s="17">
        <v>0.57690000534057617</v>
      </c>
      <c r="I65" s="17">
        <v>12</v>
      </c>
      <c r="J65" s="17" t="e">
        <v>#N/A</v>
      </c>
      <c r="K65" s="20">
        <v>8</v>
      </c>
      <c r="L65" s="17">
        <v>510</v>
      </c>
      <c r="M65" s="17">
        <v>540</v>
      </c>
      <c r="N65" s="17">
        <v>565</v>
      </c>
      <c r="O65" s="17">
        <v>565</v>
      </c>
      <c r="Q65" s="17">
        <v>275</v>
      </c>
      <c r="T65" s="17">
        <v>275</v>
      </c>
      <c r="U65" s="17">
        <v>840</v>
      </c>
      <c r="V65" s="17">
        <v>450</v>
      </c>
      <c r="W65" s="17">
        <v>500</v>
      </c>
      <c r="X65" s="17">
        <v>-540</v>
      </c>
      <c r="Y65" s="17">
        <v>500</v>
      </c>
      <c r="Z65" s="17">
        <v>1340</v>
      </c>
      <c r="AA65" s="21">
        <v>350.65136857315252</v>
      </c>
      <c r="AB65" s="21" t="e">
        <v>#N/A</v>
      </c>
      <c r="AC65" s="17">
        <v>1</v>
      </c>
      <c r="AD65" s="19" t="s">
        <v>148</v>
      </c>
    </row>
    <row r="66" spans="1:30" x14ac:dyDescent="0.25">
      <c r="A66" s="17" t="s">
        <v>142</v>
      </c>
      <c r="B66" s="18" t="s">
        <v>149</v>
      </c>
      <c r="C66" s="19" t="s">
        <v>126</v>
      </c>
      <c r="D66" s="17" t="s">
        <v>31</v>
      </c>
      <c r="E66" s="17">
        <v>255.6</v>
      </c>
      <c r="F66" s="17">
        <v>275</v>
      </c>
      <c r="G66" s="17">
        <v>13</v>
      </c>
      <c r="H66" s="17">
        <v>0.57980000972747803</v>
      </c>
      <c r="I66" s="17">
        <v>11</v>
      </c>
      <c r="J66" s="17" t="e">
        <v>#N/A</v>
      </c>
      <c r="K66" s="20">
        <v>6</v>
      </c>
      <c r="L66" s="17">
        <v>475</v>
      </c>
      <c r="M66" s="17">
        <v>500</v>
      </c>
      <c r="N66" s="17">
        <v>-530</v>
      </c>
      <c r="O66" s="17">
        <v>500</v>
      </c>
      <c r="Q66" s="17">
        <v>215</v>
      </c>
      <c r="T66" s="17">
        <v>215</v>
      </c>
      <c r="U66" s="17">
        <v>715</v>
      </c>
      <c r="V66" s="17">
        <v>405</v>
      </c>
      <c r="W66" s="17">
        <v>445</v>
      </c>
      <c r="X66" s="17">
        <v>-500</v>
      </c>
      <c r="Y66" s="17">
        <v>445</v>
      </c>
      <c r="Z66" s="17">
        <v>1160</v>
      </c>
      <c r="AA66" s="21">
        <v>305.07484862735845</v>
      </c>
      <c r="AB66" s="21" t="e">
        <v>#N/A</v>
      </c>
      <c r="AC66" s="17">
        <v>1</v>
      </c>
      <c r="AD66" s="19" t="s">
        <v>150</v>
      </c>
    </row>
    <row r="67" spans="1:30" x14ac:dyDescent="0.25">
      <c r="A67" s="17" t="s">
        <v>142</v>
      </c>
      <c r="B67" s="18" t="s">
        <v>151</v>
      </c>
      <c r="C67" s="19" t="s">
        <v>34</v>
      </c>
      <c r="D67" s="17" t="s">
        <v>31</v>
      </c>
      <c r="E67" s="17">
        <v>255</v>
      </c>
      <c r="F67" s="17">
        <v>275</v>
      </c>
      <c r="G67" s="17">
        <v>62</v>
      </c>
      <c r="H67" s="17">
        <v>0.58020001649856567</v>
      </c>
      <c r="I67" s="17">
        <v>10</v>
      </c>
      <c r="J67" s="17" t="e">
        <v>#N/A</v>
      </c>
      <c r="K67" s="20">
        <v>6</v>
      </c>
      <c r="L67" s="17">
        <v>450</v>
      </c>
      <c r="M67" s="17">
        <v>480</v>
      </c>
      <c r="N67" s="17">
        <v>-500</v>
      </c>
      <c r="O67" s="17">
        <v>480</v>
      </c>
      <c r="Q67" s="17">
        <v>230</v>
      </c>
      <c r="T67" s="17">
        <v>230</v>
      </c>
      <c r="U67" s="17">
        <v>710</v>
      </c>
      <c r="V67" s="17">
        <v>400</v>
      </c>
      <c r="W67" s="17">
        <v>430</v>
      </c>
      <c r="X67" s="17">
        <v>-450</v>
      </c>
      <c r="Y67" s="17">
        <v>430</v>
      </c>
      <c r="Z67" s="17">
        <v>1140</v>
      </c>
      <c r="AA67" s="21">
        <v>300.02178118858967</v>
      </c>
      <c r="AB67" s="21" t="e">
        <v>#N/A</v>
      </c>
      <c r="AC67" s="17">
        <v>1</v>
      </c>
      <c r="AD67" s="19" t="s">
        <v>152</v>
      </c>
    </row>
    <row r="68" spans="1:30" x14ac:dyDescent="0.25">
      <c r="A68" s="17" t="s">
        <v>142</v>
      </c>
      <c r="B68" s="18" t="s">
        <v>153</v>
      </c>
      <c r="C68" s="19" t="s">
        <v>123</v>
      </c>
      <c r="D68" s="17" t="s">
        <v>31</v>
      </c>
      <c r="E68" s="17">
        <v>254.4</v>
      </c>
      <c r="F68" s="17">
        <v>275</v>
      </c>
      <c r="G68" s="17">
        <v>55</v>
      </c>
      <c r="H68" s="17">
        <v>0.58050000667572021</v>
      </c>
      <c r="I68" s="17">
        <v>11</v>
      </c>
      <c r="J68" s="17" t="e">
        <v>#N/A</v>
      </c>
      <c r="K68" s="20">
        <v>8</v>
      </c>
      <c r="L68" s="17">
        <v>470</v>
      </c>
      <c r="M68" s="17">
        <v>-500</v>
      </c>
      <c r="N68" s="17">
        <v>510</v>
      </c>
      <c r="O68" s="17">
        <v>510</v>
      </c>
      <c r="Q68" s="17">
        <v>250</v>
      </c>
      <c r="T68" s="17">
        <v>250</v>
      </c>
      <c r="U68" s="17">
        <v>760</v>
      </c>
      <c r="V68" s="17">
        <v>-410</v>
      </c>
      <c r="W68" s="17">
        <v>-410</v>
      </c>
      <c r="Y68" s="17">
        <v>0</v>
      </c>
      <c r="Z68" s="17">
        <v>0</v>
      </c>
      <c r="AA68" s="21">
        <v>0</v>
      </c>
      <c r="AB68" s="21" t="e">
        <v>#N/A</v>
      </c>
      <c r="AC68" s="17">
        <v>1</v>
      </c>
      <c r="AD68" s="19" t="s">
        <v>72</v>
      </c>
    </row>
    <row r="70" spans="1:30" x14ac:dyDescent="0.25">
      <c r="A70" s="17" t="s">
        <v>142</v>
      </c>
      <c r="B70" s="18" t="s">
        <v>154</v>
      </c>
      <c r="C70" s="19" t="s">
        <v>34</v>
      </c>
      <c r="D70" s="17" t="s">
        <v>31</v>
      </c>
      <c r="E70" s="17">
        <v>293.8</v>
      </c>
      <c r="F70" s="17" t="s">
        <v>155</v>
      </c>
      <c r="G70" s="17">
        <v>1</v>
      </c>
      <c r="H70" s="17">
        <v>0.56319999694824219</v>
      </c>
      <c r="I70" s="17">
        <v>12</v>
      </c>
      <c r="J70" s="17" t="e">
        <v>#N/A</v>
      </c>
      <c r="K70" s="20">
        <v>7</v>
      </c>
      <c r="L70" s="17">
        <v>550</v>
      </c>
      <c r="M70" s="17">
        <v>600</v>
      </c>
      <c r="N70" s="17">
        <v>655</v>
      </c>
      <c r="O70" s="17">
        <v>655</v>
      </c>
      <c r="Q70" s="17">
        <v>-250</v>
      </c>
      <c r="R70" s="17">
        <v>250</v>
      </c>
      <c r="T70" s="17">
        <v>250</v>
      </c>
      <c r="U70" s="17">
        <v>905</v>
      </c>
      <c r="V70" s="17">
        <v>550</v>
      </c>
      <c r="W70" s="17">
        <v>600</v>
      </c>
      <c r="Y70" s="17">
        <v>600</v>
      </c>
      <c r="Z70" s="17">
        <v>1505</v>
      </c>
      <c r="AA70" s="21">
        <v>384.47609335349017</v>
      </c>
      <c r="AB70" s="21" t="e">
        <v>#N/A</v>
      </c>
      <c r="AC70" s="17">
        <v>1</v>
      </c>
      <c r="AD70" s="19" t="s">
        <v>156</v>
      </c>
    </row>
    <row r="71" spans="1:30" x14ac:dyDescent="0.25">
      <c r="A71" s="17" t="s">
        <v>142</v>
      </c>
      <c r="B71" s="18" t="s">
        <v>157</v>
      </c>
      <c r="C71" s="19" t="s">
        <v>43</v>
      </c>
      <c r="D71" s="17" t="s">
        <v>31</v>
      </c>
      <c r="E71" s="17">
        <v>304</v>
      </c>
      <c r="F71" s="17" t="s">
        <v>155</v>
      </c>
      <c r="G71" s="17">
        <v>44</v>
      </c>
      <c r="H71" s="17">
        <v>0.5601000189781189</v>
      </c>
      <c r="I71" s="17">
        <v>11</v>
      </c>
      <c r="J71" s="17" t="e">
        <v>#N/A</v>
      </c>
      <c r="K71" s="20">
        <v>8</v>
      </c>
      <c r="L71" s="17">
        <v>-515</v>
      </c>
      <c r="M71" s="17">
        <v>530</v>
      </c>
      <c r="N71" s="17">
        <v>545</v>
      </c>
      <c r="O71" s="17">
        <v>545</v>
      </c>
      <c r="Q71" s="17">
        <v>250</v>
      </c>
      <c r="T71" s="17">
        <v>250</v>
      </c>
      <c r="U71" s="17">
        <v>795</v>
      </c>
      <c r="V71" s="17">
        <v>450</v>
      </c>
      <c r="W71" s="17">
        <v>490</v>
      </c>
      <c r="X71" s="17">
        <v>505</v>
      </c>
      <c r="Y71" s="17">
        <v>505</v>
      </c>
      <c r="Z71" s="17">
        <v>1300</v>
      </c>
      <c r="AA71" s="21">
        <v>330.27761256987867</v>
      </c>
      <c r="AB71" s="21" t="e">
        <v>#N/A</v>
      </c>
      <c r="AC71" s="17">
        <v>1</v>
      </c>
      <c r="AD71" s="19" t="s">
        <v>158</v>
      </c>
    </row>
    <row r="72" spans="1:30" x14ac:dyDescent="0.25">
      <c r="A72" s="17" t="s">
        <v>142</v>
      </c>
      <c r="B72" s="18" t="s">
        <v>159</v>
      </c>
      <c r="C72" s="19" t="s">
        <v>123</v>
      </c>
      <c r="D72" s="17" t="s">
        <v>31</v>
      </c>
      <c r="E72" s="17">
        <v>302.8</v>
      </c>
      <c r="F72" s="17" t="s">
        <v>155</v>
      </c>
      <c r="G72" s="17">
        <v>54</v>
      </c>
      <c r="H72" s="17">
        <v>0.56040000915527344</v>
      </c>
      <c r="I72" s="17">
        <v>10</v>
      </c>
      <c r="J72" s="17" t="e">
        <v>#N/A</v>
      </c>
      <c r="K72" s="20">
        <v>9</v>
      </c>
      <c r="L72" s="17">
        <v>500</v>
      </c>
      <c r="M72" s="17">
        <v>520</v>
      </c>
      <c r="N72" s="17">
        <v>550</v>
      </c>
      <c r="O72" s="17">
        <v>550</v>
      </c>
      <c r="Q72" s="17">
        <v>280</v>
      </c>
      <c r="R72" s="17">
        <v>285</v>
      </c>
      <c r="T72" s="17">
        <v>285</v>
      </c>
      <c r="U72" s="17">
        <v>835</v>
      </c>
      <c r="V72" s="17">
        <v>410</v>
      </c>
      <c r="W72" s="17">
        <v>440</v>
      </c>
      <c r="Y72" s="17">
        <v>440</v>
      </c>
      <c r="Z72" s="17">
        <v>1275</v>
      </c>
      <c r="AA72" s="21">
        <v>324.09961520138512</v>
      </c>
      <c r="AB72" s="21" t="e">
        <v>#N/A</v>
      </c>
      <c r="AC72" s="17">
        <v>1</v>
      </c>
      <c r="AD72" s="19" t="s">
        <v>160</v>
      </c>
    </row>
    <row r="73" spans="1:30" x14ac:dyDescent="0.25">
      <c r="A73" s="17" t="s">
        <v>142</v>
      </c>
      <c r="B73" s="18" t="s">
        <v>161</v>
      </c>
      <c r="C73" s="19" t="s">
        <v>34</v>
      </c>
      <c r="D73" s="17" t="s">
        <v>31</v>
      </c>
      <c r="E73" s="17">
        <v>279.60000000000002</v>
      </c>
      <c r="F73" s="17" t="s">
        <v>155</v>
      </c>
      <c r="G73" s="17">
        <v>39</v>
      </c>
      <c r="H73" s="17">
        <v>0.56819999217987061</v>
      </c>
      <c r="I73" s="17">
        <v>9</v>
      </c>
      <c r="J73" s="17" t="e">
        <v>#N/A</v>
      </c>
      <c r="K73" s="20">
        <v>6</v>
      </c>
      <c r="L73" s="17">
        <v>450</v>
      </c>
      <c r="M73" s="17">
        <v>500</v>
      </c>
      <c r="N73" s="17">
        <v>525</v>
      </c>
      <c r="O73" s="17">
        <v>525</v>
      </c>
      <c r="Q73" s="17">
        <v>-210</v>
      </c>
      <c r="R73" s="17">
        <v>210</v>
      </c>
      <c r="T73" s="17">
        <v>210</v>
      </c>
      <c r="U73" s="17">
        <v>735</v>
      </c>
      <c r="V73" s="17">
        <v>400</v>
      </c>
      <c r="W73" s="17">
        <v>430</v>
      </c>
      <c r="Y73" s="17">
        <v>430</v>
      </c>
      <c r="Z73" s="17">
        <v>1165</v>
      </c>
      <c r="AA73" s="21">
        <v>300.25990696250983</v>
      </c>
      <c r="AB73" s="21" t="e">
        <v>#N/A</v>
      </c>
      <c r="AC73" s="17">
        <v>1</v>
      </c>
      <c r="AD73" s="19" t="s">
        <v>162</v>
      </c>
    </row>
    <row r="74" spans="1:30" x14ac:dyDescent="0.25">
      <c r="A74" s="17" t="s">
        <v>142</v>
      </c>
      <c r="B74" s="18" t="s">
        <v>163</v>
      </c>
      <c r="C74" s="19" t="s">
        <v>71</v>
      </c>
      <c r="D74" s="17" t="s">
        <v>31</v>
      </c>
      <c r="E74" s="17">
        <v>299</v>
      </c>
      <c r="F74" s="17" t="s">
        <v>155</v>
      </c>
      <c r="G74" s="17">
        <v>29</v>
      </c>
      <c r="H74" s="17">
        <v>0.56160002946853638</v>
      </c>
      <c r="I74" s="17">
        <v>10</v>
      </c>
      <c r="J74" s="17" t="e">
        <v>#N/A</v>
      </c>
      <c r="K74" s="20">
        <v>7</v>
      </c>
      <c r="L74" s="17">
        <v>-405</v>
      </c>
      <c r="M74" s="17">
        <v>-420</v>
      </c>
      <c r="N74" s="17">
        <v>420</v>
      </c>
      <c r="O74" s="17">
        <v>420</v>
      </c>
      <c r="Q74" s="17">
        <v>-225</v>
      </c>
      <c r="R74" s="17">
        <v>225</v>
      </c>
      <c r="T74" s="17">
        <v>225</v>
      </c>
      <c r="U74" s="17">
        <v>645</v>
      </c>
      <c r="V74" s="17">
        <v>-315</v>
      </c>
      <c r="W74" s="17">
        <v>375</v>
      </c>
      <c r="Y74" s="17">
        <v>375</v>
      </c>
      <c r="Z74" s="17">
        <v>1020</v>
      </c>
      <c r="AA74" s="21">
        <v>259.83490431729433</v>
      </c>
      <c r="AB74" s="21" t="e">
        <v>#N/A</v>
      </c>
      <c r="AC74" s="17">
        <v>1</v>
      </c>
      <c r="AD74" s="19" t="s">
        <v>164</v>
      </c>
    </row>
    <row r="76" spans="1:30" x14ac:dyDescent="0.25">
      <c r="A76" s="17" t="s">
        <v>142</v>
      </c>
      <c r="B76" s="18" t="s">
        <v>165</v>
      </c>
      <c r="C76" s="19" t="s">
        <v>30</v>
      </c>
      <c r="D76" s="17" t="s">
        <v>31</v>
      </c>
      <c r="E76" s="17">
        <v>345.6</v>
      </c>
      <c r="F76" s="17" t="s">
        <v>166</v>
      </c>
      <c r="G76" s="17">
        <v>33</v>
      </c>
      <c r="H76" s="17">
        <v>0.54979997873306274</v>
      </c>
      <c r="I76" s="17">
        <v>12</v>
      </c>
      <c r="J76" s="17" t="e">
        <v>#N/A</v>
      </c>
      <c r="K76" s="20">
        <v>8</v>
      </c>
      <c r="L76" s="17">
        <v>600</v>
      </c>
      <c r="M76" s="17">
        <v>650</v>
      </c>
      <c r="O76" s="17">
        <v>650</v>
      </c>
      <c r="Q76" s="17">
        <v>260</v>
      </c>
      <c r="R76" s="17">
        <v>275</v>
      </c>
      <c r="T76" s="17">
        <v>275</v>
      </c>
      <c r="U76" s="17">
        <v>925</v>
      </c>
      <c r="V76" s="17">
        <v>450</v>
      </c>
      <c r="W76" s="17">
        <v>-500</v>
      </c>
      <c r="Y76" s="17">
        <v>450</v>
      </c>
      <c r="Z76" s="17">
        <v>1375</v>
      </c>
      <c r="AA76" s="21">
        <v>342.9079972593492</v>
      </c>
      <c r="AB76" s="21" t="e">
        <v>#N/A</v>
      </c>
      <c r="AC76" s="17">
        <v>1</v>
      </c>
      <c r="AD76" s="19" t="s">
        <v>167</v>
      </c>
    </row>
    <row r="77" spans="1:30" x14ac:dyDescent="0.25">
      <c r="A77" s="17" t="s">
        <v>142</v>
      </c>
      <c r="B77" s="18" t="s">
        <v>168</v>
      </c>
      <c r="C77" s="19" t="s">
        <v>30</v>
      </c>
      <c r="D77" s="17" t="s">
        <v>31</v>
      </c>
      <c r="E77" s="17">
        <v>332.2</v>
      </c>
      <c r="F77" s="17" t="s">
        <v>166</v>
      </c>
      <c r="G77" s="17">
        <v>74</v>
      </c>
      <c r="H77" s="17">
        <v>0.55290001630783081</v>
      </c>
      <c r="I77" s="17">
        <v>11</v>
      </c>
      <c r="J77" s="17" t="e">
        <v>#N/A</v>
      </c>
      <c r="K77" s="20">
        <v>8</v>
      </c>
      <c r="L77" s="17">
        <v>500</v>
      </c>
      <c r="M77" s="17">
        <v>540</v>
      </c>
      <c r="O77" s="17">
        <v>540</v>
      </c>
      <c r="Q77" s="17">
        <v>260</v>
      </c>
      <c r="R77" s="17">
        <v>275</v>
      </c>
      <c r="T77" s="17">
        <v>275</v>
      </c>
      <c r="U77" s="17">
        <v>815</v>
      </c>
      <c r="V77" s="17">
        <v>450</v>
      </c>
      <c r="W77" s="17">
        <v>-475</v>
      </c>
      <c r="X77" s="17">
        <v>475</v>
      </c>
      <c r="Y77" s="17">
        <v>475</v>
      </c>
      <c r="Z77" s="17">
        <v>1290</v>
      </c>
      <c r="AA77" s="21">
        <v>323.52400482495767</v>
      </c>
      <c r="AB77" s="21" t="e">
        <v>#N/A</v>
      </c>
      <c r="AC77" s="17">
        <v>1</v>
      </c>
      <c r="AD77" s="19" t="s">
        <v>169</v>
      </c>
    </row>
    <row r="78" spans="1:30" x14ac:dyDescent="0.25">
      <c r="A78" s="17" t="s">
        <v>142</v>
      </c>
      <c r="B78" s="18" t="s">
        <v>170</v>
      </c>
      <c r="C78" s="19" t="s">
        <v>67</v>
      </c>
      <c r="D78" s="17" t="s">
        <v>31</v>
      </c>
      <c r="E78" s="17">
        <v>338</v>
      </c>
      <c r="F78" s="17" t="s">
        <v>166</v>
      </c>
      <c r="G78" s="17">
        <v>59</v>
      </c>
      <c r="H78" s="17">
        <v>0.55159997940063477</v>
      </c>
      <c r="I78" s="17">
        <v>9</v>
      </c>
      <c r="J78" s="17" t="e">
        <v>#N/A</v>
      </c>
      <c r="K78" s="20">
        <v>9</v>
      </c>
      <c r="L78" s="17">
        <v>500</v>
      </c>
      <c r="M78" s="17">
        <v>515</v>
      </c>
      <c r="N78" s="17">
        <v>550</v>
      </c>
      <c r="O78" s="17">
        <v>550</v>
      </c>
      <c r="Q78" s="17">
        <v>-240</v>
      </c>
      <c r="R78" s="17">
        <v>-240</v>
      </c>
      <c r="S78" s="17">
        <v>240</v>
      </c>
      <c r="T78" s="17">
        <v>240</v>
      </c>
      <c r="U78" s="17">
        <v>790</v>
      </c>
      <c r="V78" s="17">
        <v>500</v>
      </c>
      <c r="Y78" s="17">
        <v>500</v>
      </c>
      <c r="Z78" s="17">
        <v>1290</v>
      </c>
      <c r="AA78" s="21">
        <v>322.76330101915033</v>
      </c>
      <c r="AB78" s="21" t="e">
        <v>#N/A</v>
      </c>
      <c r="AC78" s="17">
        <v>1</v>
      </c>
      <c r="AD78" s="19" t="s">
        <v>171</v>
      </c>
    </row>
    <row r="79" spans="1:30" x14ac:dyDescent="0.25">
      <c r="A79" s="17" t="s">
        <v>142</v>
      </c>
      <c r="B79" s="18" t="s">
        <v>172</v>
      </c>
      <c r="C79" s="19" t="s">
        <v>40</v>
      </c>
      <c r="D79" s="17" t="s">
        <v>31</v>
      </c>
      <c r="E79" s="17">
        <v>308.8</v>
      </c>
      <c r="F79" s="17" t="s">
        <v>166</v>
      </c>
      <c r="G79" s="17">
        <v>29</v>
      </c>
      <c r="H79" s="17">
        <v>0.55879998207092285</v>
      </c>
      <c r="I79" s="17">
        <v>10</v>
      </c>
      <c r="J79" s="17" t="e">
        <v>#N/A</v>
      </c>
      <c r="K79" s="20">
        <v>7</v>
      </c>
      <c r="L79" s="17">
        <v>420</v>
      </c>
      <c r="M79" s="17">
        <v>460</v>
      </c>
      <c r="N79" s="17">
        <v>500</v>
      </c>
      <c r="O79" s="17">
        <v>500</v>
      </c>
      <c r="Q79" s="17">
        <v>-245</v>
      </c>
      <c r="R79" s="17">
        <v>250</v>
      </c>
      <c r="T79" s="17">
        <v>250</v>
      </c>
      <c r="U79" s="17">
        <v>750</v>
      </c>
      <c r="V79" s="17">
        <v>390</v>
      </c>
      <c r="W79" s="17">
        <v>-440</v>
      </c>
      <c r="Y79" s="17">
        <v>390</v>
      </c>
      <c r="Z79" s="17">
        <v>1140</v>
      </c>
      <c r="AA79" s="21">
        <v>288.95581037868641</v>
      </c>
      <c r="AB79" s="21" t="e">
        <v>#N/A</v>
      </c>
      <c r="AC79" s="17">
        <v>1</v>
      </c>
      <c r="AD79" s="19" t="s">
        <v>173</v>
      </c>
    </row>
    <row r="80" spans="1:30" x14ac:dyDescent="0.25">
      <c r="A80" s="17" t="s">
        <v>142</v>
      </c>
      <c r="B80" s="18" t="s">
        <v>174</v>
      </c>
      <c r="C80" s="19" t="s">
        <v>40</v>
      </c>
      <c r="D80" s="17" t="s">
        <v>31</v>
      </c>
      <c r="E80" s="17">
        <v>385.4</v>
      </c>
      <c r="F80" s="17" t="s">
        <v>166</v>
      </c>
      <c r="G80" s="17">
        <v>7</v>
      </c>
      <c r="H80" s="17">
        <v>0.54070001840591431</v>
      </c>
      <c r="I80" s="17">
        <v>10</v>
      </c>
      <c r="J80" s="17" t="e">
        <v>#N/A</v>
      </c>
      <c r="K80" s="20">
        <v>10</v>
      </c>
      <c r="L80" s="17">
        <v>-345</v>
      </c>
      <c r="M80" s="17">
        <v>-385</v>
      </c>
      <c r="N80" s="17">
        <v>390</v>
      </c>
      <c r="O80" s="17">
        <v>390</v>
      </c>
      <c r="Q80" s="17">
        <v>235</v>
      </c>
      <c r="T80" s="17">
        <v>235</v>
      </c>
      <c r="U80" s="17">
        <v>625</v>
      </c>
      <c r="V80" s="17">
        <v>345</v>
      </c>
      <c r="W80" s="17">
        <v>365</v>
      </c>
      <c r="X80" s="17">
        <v>-400</v>
      </c>
      <c r="Y80" s="17">
        <v>365</v>
      </c>
      <c r="Z80" s="17">
        <v>990</v>
      </c>
      <c r="AA80" s="21">
        <v>242.80732024941264</v>
      </c>
      <c r="AB80" s="21" t="e">
        <v>#N/A</v>
      </c>
      <c r="AC80" s="17">
        <v>1</v>
      </c>
      <c r="AD80" s="19" t="s">
        <v>175</v>
      </c>
    </row>
    <row r="81" spans="1:30" x14ac:dyDescent="0.25">
      <c r="A81" s="17" t="s">
        <v>97</v>
      </c>
      <c r="B81" s="18" t="s">
        <v>176</v>
      </c>
      <c r="C81" s="19" t="s">
        <v>43</v>
      </c>
      <c r="D81" s="17" t="s">
        <v>31</v>
      </c>
      <c r="E81" s="17">
        <v>303.60000000000002</v>
      </c>
      <c r="F81" s="17" t="s">
        <v>166</v>
      </c>
      <c r="G81" s="17">
        <v>57</v>
      </c>
      <c r="H81" s="17">
        <v>0.56019997596740723</v>
      </c>
      <c r="I81" s="17">
        <v>12</v>
      </c>
      <c r="J81" s="17" t="e">
        <v>#N/A</v>
      </c>
      <c r="K81" s="20">
        <v>8</v>
      </c>
      <c r="L81" s="17">
        <v>-450</v>
      </c>
      <c r="M81" s="17">
        <v>-460</v>
      </c>
      <c r="N81" s="17">
        <v>-460</v>
      </c>
      <c r="O81" s="17">
        <v>0</v>
      </c>
      <c r="Q81" s="17">
        <v>220</v>
      </c>
      <c r="T81" s="17">
        <v>0</v>
      </c>
      <c r="U81" s="17">
        <v>0</v>
      </c>
      <c r="V81" s="17">
        <v>405</v>
      </c>
      <c r="Y81" s="17">
        <v>0</v>
      </c>
      <c r="Z81" s="17">
        <v>0</v>
      </c>
      <c r="AA81" s="21">
        <v>0</v>
      </c>
      <c r="AB81" s="21" t="e">
        <v>#N/A</v>
      </c>
      <c r="AC81" s="17">
        <v>1</v>
      </c>
      <c r="AD81" s="19" t="s">
        <v>72</v>
      </c>
    </row>
  </sheetData>
  <mergeCells count="2">
    <mergeCell ref="B1:B2"/>
    <mergeCell ref="C1:AD2"/>
  </mergeCells>
  <conditionalFormatting sqref="Y3">
    <cfRule type="expression" dxfId="25" priority="15" stopIfTrue="1">
      <formula>AND(COLUMN(Y3)=#REF!)</formula>
    </cfRule>
  </conditionalFormatting>
  <conditionalFormatting sqref="Z4:Z22 Z62 Z39 Z82:Z65544">
    <cfRule type="expression" dxfId="24" priority="16" stopIfTrue="1">
      <formula>AND(AC4=1)</formula>
    </cfRule>
  </conditionalFormatting>
  <conditionalFormatting sqref="AA4:AA22 AA62 AA39 AA82:AA65544">
    <cfRule type="expression" dxfId="23" priority="17" stopIfTrue="1">
      <formula>AND($AC4=2)</formula>
    </cfRule>
  </conditionalFormatting>
  <conditionalFormatting sqref="AB4:AB22 AB62 AB39 AB82:AB65544">
    <cfRule type="expression" dxfId="22" priority="18" stopIfTrue="1">
      <formula>AND(AC4=3)</formula>
    </cfRule>
  </conditionalFormatting>
  <conditionalFormatting sqref="L1:X22 L62:X62 L39:X39 L82:X65544">
    <cfRule type="cellIs" dxfId="21" priority="19" stopIfTrue="1" operator="lessThan">
      <formula>0</formula>
    </cfRule>
  </conditionalFormatting>
  <conditionalFormatting sqref="Y40">
    <cfRule type="expression" dxfId="20" priority="13" stopIfTrue="1">
      <formula>AND(COLUMN(Y40)=#REF!)</formula>
    </cfRule>
  </conditionalFormatting>
  <conditionalFormatting sqref="L40:X40">
    <cfRule type="cellIs" dxfId="19" priority="14" stopIfTrue="1" operator="lessThan">
      <formula>0</formula>
    </cfRule>
  </conditionalFormatting>
  <conditionalFormatting sqref="Z23:Z38">
    <cfRule type="expression" dxfId="18" priority="9" stopIfTrue="1">
      <formula>AND(AC23=1)</formula>
    </cfRule>
  </conditionalFormatting>
  <conditionalFormatting sqref="AA23:AA38">
    <cfRule type="expression" dxfId="17" priority="10" stopIfTrue="1">
      <formula>AND($AC23=2)</formula>
    </cfRule>
  </conditionalFormatting>
  <conditionalFormatting sqref="AB23:AB38">
    <cfRule type="expression" dxfId="16" priority="11" stopIfTrue="1">
      <formula>AND(AC23=3)</formula>
    </cfRule>
  </conditionalFormatting>
  <conditionalFormatting sqref="L23:X38">
    <cfRule type="cellIs" dxfId="15" priority="12" stopIfTrue="1" operator="lessThan">
      <formula>0</formula>
    </cfRule>
  </conditionalFormatting>
  <conditionalFormatting sqref="Z41:Z61">
    <cfRule type="expression" dxfId="14" priority="5" stopIfTrue="1">
      <formula>AND(AC41=1)</formula>
    </cfRule>
  </conditionalFormatting>
  <conditionalFormatting sqref="AA41:AA61">
    <cfRule type="expression" dxfId="13" priority="6" stopIfTrue="1">
      <formula>AND($AC41=2)</formula>
    </cfRule>
  </conditionalFormatting>
  <conditionalFormatting sqref="AB41:AB61">
    <cfRule type="expression" dxfId="12" priority="7" stopIfTrue="1">
      <formula>AND(AC41=3)</formula>
    </cfRule>
  </conditionalFormatting>
  <conditionalFormatting sqref="L41:X61">
    <cfRule type="cellIs" dxfId="11" priority="8" stopIfTrue="1" operator="lessThan">
      <formula>0</formula>
    </cfRule>
  </conditionalFormatting>
  <conditionalFormatting sqref="Z63:Z81">
    <cfRule type="expression" dxfId="10" priority="1" stopIfTrue="1">
      <formula>AND(AC63=1)</formula>
    </cfRule>
  </conditionalFormatting>
  <conditionalFormatting sqref="AA63:AA81">
    <cfRule type="expression" dxfId="9" priority="2" stopIfTrue="1">
      <formula>AND($AC63=2)</formula>
    </cfRule>
  </conditionalFormatting>
  <conditionalFormatting sqref="AB63:AB81">
    <cfRule type="expression" dxfId="8" priority="3" stopIfTrue="1">
      <formula>AND(AC63=3)</formula>
    </cfRule>
  </conditionalFormatting>
  <conditionalFormatting sqref="L63:X81">
    <cfRule type="cellIs" dxfId="7" priority="4" stopIfTrue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77BA-29E3-436E-A07D-B4B74D275FA4}">
  <dimension ref="A1:AG51"/>
  <sheetViews>
    <sheetView workbookViewId="0">
      <selection activeCell="A18" sqref="A18"/>
    </sheetView>
  </sheetViews>
  <sheetFormatPr defaultRowHeight="15" x14ac:dyDescent="0.25"/>
  <cols>
    <col min="1" max="1" width="3.7109375" style="17" customWidth="1"/>
    <col min="2" max="2" width="19.85546875" style="18" customWidth="1"/>
    <col min="3" max="3" width="9.140625" style="19"/>
    <col min="4" max="4" width="6.5703125" style="17" hidden="1" customWidth="1"/>
    <col min="5" max="5" width="7.140625" style="17" customWidth="1"/>
    <col min="6" max="6" width="7" style="17" customWidth="1"/>
    <col min="7" max="7" width="6.140625" style="17" customWidth="1"/>
    <col min="8" max="8" width="9.140625" style="17" hidden="1" customWidth="1"/>
    <col min="9" max="9" width="7.28515625" style="17" customWidth="1"/>
    <col min="10" max="10" width="6" style="17" hidden="1" customWidth="1"/>
    <col min="11" max="11" width="5.7109375" style="20" hidden="1" customWidth="1"/>
    <col min="12" max="15" width="6.42578125" style="17" customWidth="1"/>
    <col min="16" max="16" width="5.7109375" style="20" hidden="1" customWidth="1"/>
    <col min="17" max="20" width="6.42578125" style="17" customWidth="1"/>
    <col min="21" max="21" width="7.140625" style="17" customWidth="1"/>
    <col min="22" max="25" width="6.42578125" style="17" customWidth="1"/>
    <col min="26" max="26" width="9.140625" style="17"/>
    <col min="27" max="28" width="9.140625" style="21" hidden="1" customWidth="1"/>
    <col min="29" max="29" width="5.7109375" style="17" hidden="1" customWidth="1"/>
    <col min="30" max="30" width="16.5703125" style="19" hidden="1" customWidth="1"/>
    <col min="32" max="32" width="16" customWidth="1"/>
    <col min="33" max="33" width="9.140625" style="22"/>
    <col min="257" max="257" width="3.7109375" customWidth="1"/>
    <col min="258" max="258" width="19.85546875" customWidth="1"/>
    <col min="260" max="260" width="0" hidden="1" customWidth="1"/>
    <col min="261" max="261" width="7.140625" customWidth="1"/>
    <col min="262" max="262" width="7" customWidth="1"/>
    <col min="263" max="263" width="6.140625" customWidth="1"/>
    <col min="264" max="264" width="0" hidden="1" customWidth="1"/>
    <col min="265" max="265" width="7.28515625" customWidth="1"/>
    <col min="266" max="267" width="0" hidden="1" customWidth="1"/>
    <col min="268" max="271" width="6.42578125" customWidth="1"/>
    <col min="272" max="272" width="0" hidden="1" customWidth="1"/>
    <col min="273" max="276" width="6.42578125" customWidth="1"/>
    <col min="277" max="277" width="7.140625" customWidth="1"/>
    <col min="278" max="281" width="6.42578125" customWidth="1"/>
    <col min="283" max="286" width="0" hidden="1" customWidth="1"/>
    <col min="513" max="513" width="3.7109375" customWidth="1"/>
    <col min="514" max="514" width="19.85546875" customWidth="1"/>
    <col min="516" max="516" width="0" hidden="1" customWidth="1"/>
    <col min="517" max="517" width="7.140625" customWidth="1"/>
    <col min="518" max="518" width="7" customWidth="1"/>
    <col min="519" max="519" width="6.140625" customWidth="1"/>
    <col min="520" max="520" width="0" hidden="1" customWidth="1"/>
    <col min="521" max="521" width="7.28515625" customWidth="1"/>
    <col min="522" max="523" width="0" hidden="1" customWidth="1"/>
    <col min="524" max="527" width="6.42578125" customWidth="1"/>
    <col min="528" max="528" width="0" hidden="1" customWidth="1"/>
    <col min="529" max="532" width="6.42578125" customWidth="1"/>
    <col min="533" max="533" width="7.140625" customWidth="1"/>
    <col min="534" max="537" width="6.42578125" customWidth="1"/>
    <col min="539" max="542" width="0" hidden="1" customWidth="1"/>
    <col min="769" max="769" width="3.7109375" customWidth="1"/>
    <col min="770" max="770" width="19.85546875" customWidth="1"/>
    <col min="772" max="772" width="0" hidden="1" customWidth="1"/>
    <col min="773" max="773" width="7.140625" customWidth="1"/>
    <col min="774" max="774" width="7" customWidth="1"/>
    <col min="775" max="775" width="6.140625" customWidth="1"/>
    <col min="776" max="776" width="0" hidden="1" customWidth="1"/>
    <col min="777" max="777" width="7.28515625" customWidth="1"/>
    <col min="778" max="779" width="0" hidden="1" customWidth="1"/>
    <col min="780" max="783" width="6.42578125" customWidth="1"/>
    <col min="784" max="784" width="0" hidden="1" customWidth="1"/>
    <col min="785" max="788" width="6.42578125" customWidth="1"/>
    <col min="789" max="789" width="7.140625" customWidth="1"/>
    <col min="790" max="793" width="6.42578125" customWidth="1"/>
    <col min="795" max="798" width="0" hidden="1" customWidth="1"/>
    <col min="1025" max="1025" width="3.7109375" customWidth="1"/>
    <col min="1026" max="1026" width="19.85546875" customWidth="1"/>
    <col min="1028" max="1028" width="0" hidden="1" customWidth="1"/>
    <col min="1029" max="1029" width="7.140625" customWidth="1"/>
    <col min="1030" max="1030" width="7" customWidth="1"/>
    <col min="1031" max="1031" width="6.140625" customWidth="1"/>
    <col min="1032" max="1032" width="0" hidden="1" customWidth="1"/>
    <col min="1033" max="1033" width="7.28515625" customWidth="1"/>
    <col min="1034" max="1035" width="0" hidden="1" customWidth="1"/>
    <col min="1036" max="1039" width="6.42578125" customWidth="1"/>
    <col min="1040" max="1040" width="0" hidden="1" customWidth="1"/>
    <col min="1041" max="1044" width="6.42578125" customWidth="1"/>
    <col min="1045" max="1045" width="7.140625" customWidth="1"/>
    <col min="1046" max="1049" width="6.42578125" customWidth="1"/>
    <col min="1051" max="1054" width="0" hidden="1" customWidth="1"/>
    <col min="1281" max="1281" width="3.7109375" customWidth="1"/>
    <col min="1282" max="1282" width="19.85546875" customWidth="1"/>
    <col min="1284" max="1284" width="0" hidden="1" customWidth="1"/>
    <col min="1285" max="1285" width="7.140625" customWidth="1"/>
    <col min="1286" max="1286" width="7" customWidth="1"/>
    <col min="1287" max="1287" width="6.140625" customWidth="1"/>
    <col min="1288" max="1288" width="0" hidden="1" customWidth="1"/>
    <col min="1289" max="1289" width="7.28515625" customWidth="1"/>
    <col min="1290" max="1291" width="0" hidden="1" customWidth="1"/>
    <col min="1292" max="1295" width="6.42578125" customWidth="1"/>
    <col min="1296" max="1296" width="0" hidden="1" customWidth="1"/>
    <col min="1297" max="1300" width="6.42578125" customWidth="1"/>
    <col min="1301" max="1301" width="7.140625" customWidth="1"/>
    <col min="1302" max="1305" width="6.42578125" customWidth="1"/>
    <col min="1307" max="1310" width="0" hidden="1" customWidth="1"/>
    <col min="1537" max="1537" width="3.7109375" customWidth="1"/>
    <col min="1538" max="1538" width="19.85546875" customWidth="1"/>
    <col min="1540" max="1540" width="0" hidden="1" customWidth="1"/>
    <col min="1541" max="1541" width="7.140625" customWidth="1"/>
    <col min="1542" max="1542" width="7" customWidth="1"/>
    <col min="1543" max="1543" width="6.140625" customWidth="1"/>
    <col min="1544" max="1544" width="0" hidden="1" customWidth="1"/>
    <col min="1545" max="1545" width="7.28515625" customWidth="1"/>
    <col min="1546" max="1547" width="0" hidden="1" customWidth="1"/>
    <col min="1548" max="1551" width="6.42578125" customWidth="1"/>
    <col min="1552" max="1552" width="0" hidden="1" customWidth="1"/>
    <col min="1553" max="1556" width="6.42578125" customWidth="1"/>
    <col min="1557" max="1557" width="7.140625" customWidth="1"/>
    <col min="1558" max="1561" width="6.42578125" customWidth="1"/>
    <col min="1563" max="1566" width="0" hidden="1" customWidth="1"/>
    <col min="1793" max="1793" width="3.7109375" customWidth="1"/>
    <col min="1794" max="1794" width="19.85546875" customWidth="1"/>
    <col min="1796" max="1796" width="0" hidden="1" customWidth="1"/>
    <col min="1797" max="1797" width="7.140625" customWidth="1"/>
    <col min="1798" max="1798" width="7" customWidth="1"/>
    <col min="1799" max="1799" width="6.140625" customWidth="1"/>
    <col min="1800" max="1800" width="0" hidden="1" customWidth="1"/>
    <col min="1801" max="1801" width="7.28515625" customWidth="1"/>
    <col min="1802" max="1803" width="0" hidden="1" customWidth="1"/>
    <col min="1804" max="1807" width="6.42578125" customWidth="1"/>
    <col min="1808" max="1808" width="0" hidden="1" customWidth="1"/>
    <col min="1809" max="1812" width="6.42578125" customWidth="1"/>
    <col min="1813" max="1813" width="7.140625" customWidth="1"/>
    <col min="1814" max="1817" width="6.42578125" customWidth="1"/>
    <col min="1819" max="1822" width="0" hidden="1" customWidth="1"/>
    <col min="2049" max="2049" width="3.7109375" customWidth="1"/>
    <col min="2050" max="2050" width="19.85546875" customWidth="1"/>
    <col min="2052" max="2052" width="0" hidden="1" customWidth="1"/>
    <col min="2053" max="2053" width="7.140625" customWidth="1"/>
    <col min="2054" max="2054" width="7" customWidth="1"/>
    <col min="2055" max="2055" width="6.140625" customWidth="1"/>
    <col min="2056" max="2056" width="0" hidden="1" customWidth="1"/>
    <col min="2057" max="2057" width="7.28515625" customWidth="1"/>
    <col min="2058" max="2059" width="0" hidden="1" customWidth="1"/>
    <col min="2060" max="2063" width="6.42578125" customWidth="1"/>
    <col min="2064" max="2064" width="0" hidden="1" customWidth="1"/>
    <col min="2065" max="2068" width="6.42578125" customWidth="1"/>
    <col min="2069" max="2069" width="7.140625" customWidth="1"/>
    <col min="2070" max="2073" width="6.42578125" customWidth="1"/>
    <col min="2075" max="2078" width="0" hidden="1" customWidth="1"/>
    <col min="2305" max="2305" width="3.7109375" customWidth="1"/>
    <col min="2306" max="2306" width="19.85546875" customWidth="1"/>
    <col min="2308" max="2308" width="0" hidden="1" customWidth="1"/>
    <col min="2309" max="2309" width="7.140625" customWidth="1"/>
    <col min="2310" max="2310" width="7" customWidth="1"/>
    <col min="2311" max="2311" width="6.140625" customWidth="1"/>
    <col min="2312" max="2312" width="0" hidden="1" customWidth="1"/>
    <col min="2313" max="2313" width="7.28515625" customWidth="1"/>
    <col min="2314" max="2315" width="0" hidden="1" customWidth="1"/>
    <col min="2316" max="2319" width="6.42578125" customWidth="1"/>
    <col min="2320" max="2320" width="0" hidden="1" customWidth="1"/>
    <col min="2321" max="2324" width="6.42578125" customWidth="1"/>
    <col min="2325" max="2325" width="7.140625" customWidth="1"/>
    <col min="2326" max="2329" width="6.42578125" customWidth="1"/>
    <col min="2331" max="2334" width="0" hidden="1" customWidth="1"/>
    <col min="2561" max="2561" width="3.7109375" customWidth="1"/>
    <col min="2562" max="2562" width="19.85546875" customWidth="1"/>
    <col min="2564" max="2564" width="0" hidden="1" customWidth="1"/>
    <col min="2565" max="2565" width="7.140625" customWidth="1"/>
    <col min="2566" max="2566" width="7" customWidth="1"/>
    <col min="2567" max="2567" width="6.140625" customWidth="1"/>
    <col min="2568" max="2568" width="0" hidden="1" customWidth="1"/>
    <col min="2569" max="2569" width="7.28515625" customWidth="1"/>
    <col min="2570" max="2571" width="0" hidden="1" customWidth="1"/>
    <col min="2572" max="2575" width="6.42578125" customWidth="1"/>
    <col min="2576" max="2576" width="0" hidden="1" customWidth="1"/>
    <col min="2577" max="2580" width="6.42578125" customWidth="1"/>
    <col min="2581" max="2581" width="7.140625" customWidth="1"/>
    <col min="2582" max="2585" width="6.42578125" customWidth="1"/>
    <col min="2587" max="2590" width="0" hidden="1" customWidth="1"/>
    <col min="2817" max="2817" width="3.7109375" customWidth="1"/>
    <col min="2818" max="2818" width="19.85546875" customWidth="1"/>
    <col min="2820" max="2820" width="0" hidden="1" customWidth="1"/>
    <col min="2821" max="2821" width="7.140625" customWidth="1"/>
    <col min="2822" max="2822" width="7" customWidth="1"/>
    <col min="2823" max="2823" width="6.140625" customWidth="1"/>
    <col min="2824" max="2824" width="0" hidden="1" customWidth="1"/>
    <col min="2825" max="2825" width="7.28515625" customWidth="1"/>
    <col min="2826" max="2827" width="0" hidden="1" customWidth="1"/>
    <col min="2828" max="2831" width="6.42578125" customWidth="1"/>
    <col min="2832" max="2832" width="0" hidden="1" customWidth="1"/>
    <col min="2833" max="2836" width="6.42578125" customWidth="1"/>
    <col min="2837" max="2837" width="7.140625" customWidth="1"/>
    <col min="2838" max="2841" width="6.42578125" customWidth="1"/>
    <col min="2843" max="2846" width="0" hidden="1" customWidth="1"/>
    <col min="3073" max="3073" width="3.7109375" customWidth="1"/>
    <col min="3074" max="3074" width="19.85546875" customWidth="1"/>
    <col min="3076" max="3076" width="0" hidden="1" customWidth="1"/>
    <col min="3077" max="3077" width="7.140625" customWidth="1"/>
    <col min="3078" max="3078" width="7" customWidth="1"/>
    <col min="3079" max="3079" width="6.140625" customWidth="1"/>
    <col min="3080" max="3080" width="0" hidden="1" customWidth="1"/>
    <col min="3081" max="3081" width="7.28515625" customWidth="1"/>
    <col min="3082" max="3083" width="0" hidden="1" customWidth="1"/>
    <col min="3084" max="3087" width="6.42578125" customWidth="1"/>
    <col min="3088" max="3088" width="0" hidden="1" customWidth="1"/>
    <col min="3089" max="3092" width="6.42578125" customWidth="1"/>
    <col min="3093" max="3093" width="7.140625" customWidth="1"/>
    <col min="3094" max="3097" width="6.42578125" customWidth="1"/>
    <col min="3099" max="3102" width="0" hidden="1" customWidth="1"/>
    <col min="3329" max="3329" width="3.7109375" customWidth="1"/>
    <col min="3330" max="3330" width="19.85546875" customWidth="1"/>
    <col min="3332" max="3332" width="0" hidden="1" customWidth="1"/>
    <col min="3333" max="3333" width="7.140625" customWidth="1"/>
    <col min="3334" max="3334" width="7" customWidth="1"/>
    <col min="3335" max="3335" width="6.140625" customWidth="1"/>
    <col min="3336" max="3336" width="0" hidden="1" customWidth="1"/>
    <col min="3337" max="3337" width="7.28515625" customWidth="1"/>
    <col min="3338" max="3339" width="0" hidden="1" customWidth="1"/>
    <col min="3340" max="3343" width="6.42578125" customWidth="1"/>
    <col min="3344" max="3344" width="0" hidden="1" customWidth="1"/>
    <col min="3345" max="3348" width="6.42578125" customWidth="1"/>
    <col min="3349" max="3349" width="7.140625" customWidth="1"/>
    <col min="3350" max="3353" width="6.42578125" customWidth="1"/>
    <col min="3355" max="3358" width="0" hidden="1" customWidth="1"/>
    <col min="3585" max="3585" width="3.7109375" customWidth="1"/>
    <col min="3586" max="3586" width="19.85546875" customWidth="1"/>
    <col min="3588" max="3588" width="0" hidden="1" customWidth="1"/>
    <col min="3589" max="3589" width="7.140625" customWidth="1"/>
    <col min="3590" max="3590" width="7" customWidth="1"/>
    <col min="3591" max="3591" width="6.140625" customWidth="1"/>
    <col min="3592" max="3592" width="0" hidden="1" customWidth="1"/>
    <col min="3593" max="3593" width="7.28515625" customWidth="1"/>
    <col min="3594" max="3595" width="0" hidden="1" customWidth="1"/>
    <col min="3596" max="3599" width="6.42578125" customWidth="1"/>
    <col min="3600" max="3600" width="0" hidden="1" customWidth="1"/>
    <col min="3601" max="3604" width="6.42578125" customWidth="1"/>
    <col min="3605" max="3605" width="7.140625" customWidth="1"/>
    <col min="3606" max="3609" width="6.42578125" customWidth="1"/>
    <col min="3611" max="3614" width="0" hidden="1" customWidth="1"/>
    <col min="3841" max="3841" width="3.7109375" customWidth="1"/>
    <col min="3842" max="3842" width="19.85546875" customWidth="1"/>
    <col min="3844" max="3844" width="0" hidden="1" customWidth="1"/>
    <col min="3845" max="3845" width="7.140625" customWidth="1"/>
    <col min="3846" max="3846" width="7" customWidth="1"/>
    <col min="3847" max="3847" width="6.140625" customWidth="1"/>
    <col min="3848" max="3848" width="0" hidden="1" customWidth="1"/>
    <col min="3849" max="3849" width="7.28515625" customWidth="1"/>
    <col min="3850" max="3851" width="0" hidden="1" customWidth="1"/>
    <col min="3852" max="3855" width="6.42578125" customWidth="1"/>
    <col min="3856" max="3856" width="0" hidden="1" customWidth="1"/>
    <col min="3857" max="3860" width="6.42578125" customWidth="1"/>
    <col min="3861" max="3861" width="7.140625" customWidth="1"/>
    <col min="3862" max="3865" width="6.42578125" customWidth="1"/>
    <col min="3867" max="3870" width="0" hidden="1" customWidth="1"/>
    <col min="4097" max="4097" width="3.7109375" customWidth="1"/>
    <col min="4098" max="4098" width="19.85546875" customWidth="1"/>
    <col min="4100" max="4100" width="0" hidden="1" customWidth="1"/>
    <col min="4101" max="4101" width="7.140625" customWidth="1"/>
    <col min="4102" max="4102" width="7" customWidth="1"/>
    <col min="4103" max="4103" width="6.140625" customWidth="1"/>
    <col min="4104" max="4104" width="0" hidden="1" customWidth="1"/>
    <col min="4105" max="4105" width="7.28515625" customWidth="1"/>
    <col min="4106" max="4107" width="0" hidden="1" customWidth="1"/>
    <col min="4108" max="4111" width="6.42578125" customWidth="1"/>
    <col min="4112" max="4112" width="0" hidden="1" customWidth="1"/>
    <col min="4113" max="4116" width="6.42578125" customWidth="1"/>
    <col min="4117" max="4117" width="7.140625" customWidth="1"/>
    <col min="4118" max="4121" width="6.42578125" customWidth="1"/>
    <col min="4123" max="4126" width="0" hidden="1" customWidth="1"/>
    <col min="4353" max="4353" width="3.7109375" customWidth="1"/>
    <col min="4354" max="4354" width="19.85546875" customWidth="1"/>
    <col min="4356" max="4356" width="0" hidden="1" customWidth="1"/>
    <col min="4357" max="4357" width="7.140625" customWidth="1"/>
    <col min="4358" max="4358" width="7" customWidth="1"/>
    <col min="4359" max="4359" width="6.140625" customWidth="1"/>
    <col min="4360" max="4360" width="0" hidden="1" customWidth="1"/>
    <col min="4361" max="4361" width="7.28515625" customWidth="1"/>
    <col min="4362" max="4363" width="0" hidden="1" customWidth="1"/>
    <col min="4364" max="4367" width="6.42578125" customWidth="1"/>
    <col min="4368" max="4368" width="0" hidden="1" customWidth="1"/>
    <col min="4369" max="4372" width="6.42578125" customWidth="1"/>
    <col min="4373" max="4373" width="7.140625" customWidth="1"/>
    <col min="4374" max="4377" width="6.42578125" customWidth="1"/>
    <col min="4379" max="4382" width="0" hidden="1" customWidth="1"/>
    <col min="4609" max="4609" width="3.7109375" customWidth="1"/>
    <col min="4610" max="4610" width="19.85546875" customWidth="1"/>
    <col min="4612" max="4612" width="0" hidden="1" customWidth="1"/>
    <col min="4613" max="4613" width="7.140625" customWidth="1"/>
    <col min="4614" max="4614" width="7" customWidth="1"/>
    <col min="4615" max="4615" width="6.140625" customWidth="1"/>
    <col min="4616" max="4616" width="0" hidden="1" customWidth="1"/>
    <col min="4617" max="4617" width="7.28515625" customWidth="1"/>
    <col min="4618" max="4619" width="0" hidden="1" customWidth="1"/>
    <col min="4620" max="4623" width="6.42578125" customWidth="1"/>
    <col min="4624" max="4624" width="0" hidden="1" customWidth="1"/>
    <col min="4625" max="4628" width="6.42578125" customWidth="1"/>
    <col min="4629" max="4629" width="7.140625" customWidth="1"/>
    <col min="4630" max="4633" width="6.42578125" customWidth="1"/>
    <col min="4635" max="4638" width="0" hidden="1" customWidth="1"/>
    <col min="4865" max="4865" width="3.7109375" customWidth="1"/>
    <col min="4866" max="4866" width="19.85546875" customWidth="1"/>
    <col min="4868" max="4868" width="0" hidden="1" customWidth="1"/>
    <col min="4869" max="4869" width="7.140625" customWidth="1"/>
    <col min="4870" max="4870" width="7" customWidth="1"/>
    <col min="4871" max="4871" width="6.140625" customWidth="1"/>
    <col min="4872" max="4872" width="0" hidden="1" customWidth="1"/>
    <col min="4873" max="4873" width="7.28515625" customWidth="1"/>
    <col min="4874" max="4875" width="0" hidden="1" customWidth="1"/>
    <col min="4876" max="4879" width="6.42578125" customWidth="1"/>
    <col min="4880" max="4880" width="0" hidden="1" customWidth="1"/>
    <col min="4881" max="4884" width="6.42578125" customWidth="1"/>
    <col min="4885" max="4885" width="7.140625" customWidth="1"/>
    <col min="4886" max="4889" width="6.42578125" customWidth="1"/>
    <col min="4891" max="4894" width="0" hidden="1" customWidth="1"/>
    <col min="5121" max="5121" width="3.7109375" customWidth="1"/>
    <col min="5122" max="5122" width="19.85546875" customWidth="1"/>
    <col min="5124" max="5124" width="0" hidden="1" customWidth="1"/>
    <col min="5125" max="5125" width="7.140625" customWidth="1"/>
    <col min="5126" max="5126" width="7" customWidth="1"/>
    <col min="5127" max="5127" width="6.140625" customWidth="1"/>
    <col min="5128" max="5128" width="0" hidden="1" customWidth="1"/>
    <col min="5129" max="5129" width="7.28515625" customWidth="1"/>
    <col min="5130" max="5131" width="0" hidden="1" customWidth="1"/>
    <col min="5132" max="5135" width="6.42578125" customWidth="1"/>
    <col min="5136" max="5136" width="0" hidden="1" customWidth="1"/>
    <col min="5137" max="5140" width="6.42578125" customWidth="1"/>
    <col min="5141" max="5141" width="7.140625" customWidth="1"/>
    <col min="5142" max="5145" width="6.42578125" customWidth="1"/>
    <col min="5147" max="5150" width="0" hidden="1" customWidth="1"/>
    <col min="5377" max="5377" width="3.7109375" customWidth="1"/>
    <col min="5378" max="5378" width="19.85546875" customWidth="1"/>
    <col min="5380" max="5380" width="0" hidden="1" customWidth="1"/>
    <col min="5381" max="5381" width="7.140625" customWidth="1"/>
    <col min="5382" max="5382" width="7" customWidth="1"/>
    <col min="5383" max="5383" width="6.140625" customWidth="1"/>
    <col min="5384" max="5384" width="0" hidden="1" customWidth="1"/>
    <col min="5385" max="5385" width="7.28515625" customWidth="1"/>
    <col min="5386" max="5387" width="0" hidden="1" customWidth="1"/>
    <col min="5388" max="5391" width="6.42578125" customWidth="1"/>
    <col min="5392" max="5392" width="0" hidden="1" customWidth="1"/>
    <col min="5393" max="5396" width="6.42578125" customWidth="1"/>
    <col min="5397" max="5397" width="7.140625" customWidth="1"/>
    <col min="5398" max="5401" width="6.42578125" customWidth="1"/>
    <col min="5403" max="5406" width="0" hidden="1" customWidth="1"/>
    <col min="5633" max="5633" width="3.7109375" customWidth="1"/>
    <col min="5634" max="5634" width="19.85546875" customWidth="1"/>
    <col min="5636" max="5636" width="0" hidden="1" customWidth="1"/>
    <col min="5637" max="5637" width="7.140625" customWidth="1"/>
    <col min="5638" max="5638" width="7" customWidth="1"/>
    <col min="5639" max="5639" width="6.140625" customWidth="1"/>
    <col min="5640" max="5640" width="0" hidden="1" customWidth="1"/>
    <col min="5641" max="5641" width="7.28515625" customWidth="1"/>
    <col min="5642" max="5643" width="0" hidden="1" customWidth="1"/>
    <col min="5644" max="5647" width="6.42578125" customWidth="1"/>
    <col min="5648" max="5648" width="0" hidden="1" customWidth="1"/>
    <col min="5649" max="5652" width="6.42578125" customWidth="1"/>
    <col min="5653" max="5653" width="7.140625" customWidth="1"/>
    <col min="5654" max="5657" width="6.42578125" customWidth="1"/>
    <col min="5659" max="5662" width="0" hidden="1" customWidth="1"/>
    <col min="5889" max="5889" width="3.7109375" customWidth="1"/>
    <col min="5890" max="5890" width="19.85546875" customWidth="1"/>
    <col min="5892" max="5892" width="0" hidden="1" customWidth="1"/>
    <col min="5893" max="5893" width="7.140625" customWidth="1"/>
    <col min="5894" max="5894" width="7" customWidth="1"/>
    <col min="5895" max="5895" width="6.140625" customWidth="1"/>
    <col min="5896" max="5896" width="0" hidden="1" customWidth="1"/>
    <col min="5897" max="5897" width="7.28515625" customWidth="1"/>
    <col min="5898" max="5899" width="0" hidden="1" customWidth="1"/>
    <col min="5900" max="5903" width="6.42578125" customWidth="1"/>
    <col min="5904" max="5904" width="0" hidden="1" customWidth="1"/>
    <col min="5905" max="5908" width="6.42578125" customWidth="1"/>
    <col min="5909" max="5909" width="7.140625" customWidth="1"/>
    <col min="5910" max="5913" width="6.42578125" customWidth="1"/>
    <col min="5915" max="5918" width="0" hidden="1" customWidth="1"/>
    <col min="6145" max="6145" width="3.7109375" customWidth="1"/>
    <col min="6146" max="6146" width="19.85546875" customWidth="1"/>
    <col min="6148" max="6148" width="0" hidden="1" customWidth="1"/>
    <col min="6149" max="6149" width="7.140625" customWidth="1"/>
    <col min="6150" max="6150" width="7" customWidth="1"/>
    <col min="6151" max="6151" width="6.140625" customWidth="1"/>
    <col min="6152" max="6152" width="0" hidden="1" customWidth="1"/>
    <col min="6153" max="6153" width="7.28515625" customWidth="1"/>
    <col min="6154" max="6155" width="0" hidden="1" customWidth="1"/>
    <col min="6156" max="6159" width="6.42578125" customWidth="1"/>
    <col min="6160" max="6160" width="0" hidden="1" customWidth="1"/>
    <col min="6161" max="6164" width="6.42578125" customWidth="1"/>
    <col min="6165" max="6165" width="7.140625" customWidth="1"/>
    <col min="6166" max="6169" width="6.42578125" customWidth="1"/>
    <col min="6171" max="6174" width="0" hidden="1" customWidth="1"/>
    <col min="6401" max="6401" width="3.7109375" customWidth="1"/>
    <col min="6402" max="6402" width="19.85546875" customWidth="1"/>
    <col min="6404" max="6404" width="0" hidden="1" customWidth="1"/>
    <col min="6405" max="6405" width="7.140625" customWidth="1"/>
    <col min="6406" max="6406" width="7" customWidth="1"/>
    <col min="6407" max="6407" width="6.140625" customWidth="1"/>
    <col min="6408" max="6408" width="0" hidden="1" customWidth="1"/>
    <col min="6409" max="6409" width="7.28515625" customWidth="1"/>
    <col min="6410" max="6411" width="0" hidden="1" customWidth="1"/>
    <col min="6412" max="6415" width="6.42578125" customWidth="1"/>
    <col min="6416" max="6416" width="0" hidden="1" customWidth="1"/>
    <col min="6417" max="6420" width="6.42578125" customWidth="1"/>
    <col min="6421" max="6421" width="7.140625" customWidth="1"/>
    <col min="6422" max="6425" width="6.42578125" customWidth="1"/>
    <col min="6427" max="6430" width="0" hidden="1" customWidth="1"/>
    <col min="6657" max="6657" width="3.7109375" customWidth="1"/>
    <col min="6658" max="6658" width="19.85546875" customWidth="1"/>
    <col min="6660" max="6660" width="0" hidden="1" customWidth="1"/>
    <col min="6661" max="6661" width="7.140625" customWidth="1"/>
    <col min="6662" max="6662" width="7" customWidth="1"/>
    <col min="6663" max="6663" width="6.140625" customWidth="1"/>
    <col min="6664" max="6664" width="0" hidden="1" customWidth="1"/>
    <col min="6665" max="6665" width="7.28515625" customWidth="1"/>
    <col min="6666" max="6667" width="0" hidden="1" customWidth="1"/>
    <col min="6668" max="6671" width="6.42578125" customWidth="1"/>
    <col min="6672" max="6672" width="0" hidden="1" customWidth="1"/>
    <col min="6673" max="6676" width="6.42578125" customWidth="1"/>
    <col min="6677" max="6677" width="7.140625" customWidth="1"/>
    <col min="6678" max="6681" width="6.42578125" customWidth="1"/>
    <col min="6683" max="6686" width="0" hidden="1" customWidth="1"/>
    <col min="6913" max="6913" width="3.7109375" customWidth="1"/>
    <col min="6914" max="6914" width="19.85546875" customWidth="1"/>
    <col min="6916" max="6916" width="0" hidden="1" customWidth="1"/>
    <col min="6917" max="6917" width="7.140625" customWidth="1"/>
    <col min="6918" max="6918" width="7" customWidth="1"/>
    <col min="6919" max="6919" width="6.140625" customWidth="1"/>
    <col min="6920" max="6920" width="0" hidden="1" customWidth="1"/>
    <col min="6921" max="6921" width="7.28515625" customWidth="1"/>
    <col min="6922" max="6923" width="0" hidden="1" customWidth="1"/>
    <col min="6924" max="6927" width="6.42578125" customWidth="1"/>
    <col min="6928" max="6928" width="0" hidden="1" customWidth="1"/>
    <col min="6929" max="6932" width="6.42578125" customWidth="1"/>
    <col min="6933" max="6933" width="7.140625" customWidth="1"/>
    <col min="6934" max="6937" width="6.42578125" customWidth="1"/>
    <col min="6939" max="6942" width="0" hidden="1" customWidth="1"/>
    <col min="7169" max="7169" width="3.7109375" customWidth="1"/>
    <col min="7170" max="7170" width="19.85546875" customWidth="1"/>
    <col min="7172" max="7172" width="0" hidden="1" customWidth="1"/>
    <col min="7173" max="7173" width="7.140625" customWidth="1"/>
    <col min="7174" max="7174" width="7" customWidth="1"/>
    <col min="7175" max="7175" width="6.140625" customWidth="1"/>
    <col min="7176" max="7176" width="0" hidden="1" customWidth="1"/>
    <col min="7177" max="7177" width="7.28515625" customWidth="1"/>
    <col min="7178" max="7179" width="0" hidden="1" customWidth="1"/>
    <col min="7180" max="7183" width="6.42578125" customWidth="1"/>
    <col min="7184" max="7184" width="0" hidden="1" customWidth="1"/>
    <col min="7185" max="7188" width="6.42578125" customWidth="1"/>
    <col min="7189" max="7189" width="7.140625" customWidth="1"/>
    <col min="7190" max="7193" width="6.42578125" customWidth="1"/>
    <col min="7195" max="7198" width="0" hidden="1" customWidth="1"/>
    <col min="7425" max="7425" width="3.7109375" customWidth="1"/>
    <col min="7426" max="7426" width="19.85546875" customWidth="1"/>
    <col min="7428" max="7428" width="0" hidden="1" customWidth="1"/>
    <col min="7429" max="7429" width="7.140625" customWidth="1"/>
    <col min="7430" max="7430" width="7" customWidth="1"/>
    <col min="7431" max="7431" width="6.140625" customWidth="1"/>
    <col min="7432" max="7432" width="0" hidden="1" customWidth="1"/>
    <col min="7433" max="7433" width="7.28515625" customWidth="1"/>
    <col min="7434" max="7435" width="0" hidden="1" customWidth="1"/>
    <col min="7436" max="7439" width="6.42578125" customWidth="1"/>
    <col min="7440" max="7440" width="0" hidden="1" customWidth="1"/>
    <col min="7441" max="7444" width="6.42578125" customWidth="1"/>
    <col min="7445" max="7445" width="7.140625" customWidth="1"/>
    <col min="7446" max="7449" width="6.42578125" customWidth="1"/>
    <col min="7451" max="7454" width="0" hidden="1" customWidth="1"/>
    <col min="7681" max="7681" width="3.7109375" customWidth="1"/>
    <col min="7682" max="7682" width="19.85546875" customWidth="1"/>
    <col min="7684" max="7684" width="0" hidden="1" customWidth="1"/>
    <col min="7685" max="7685" width="7.140625" customWidth="1"/>
    <col min="7686" max="7686" width="7" customWidth="1"/>
    <col min="7687" max="7687" width="6.140625" customWidth="1"/>
    <col min="7688" max="7688" width="0" hidden="1" customWidth="1"/>
    <col min="7689" max="7689" width="7.28515625" customWidth="1"/>
    <col min="7690" max="7691" width="0" hidden="1" customWidth="1"/>
    <col min="7692" max="7695" width="6.42578125" customWidth="1"/>
    <col min="7696" max="7696" width="0" hidden="1" customWidth="1"/>
    <col min="7697" max="7700" width="6.42578125" customWidth="1"/>
    <col min="7701" max="7701" width="7.140625" customWidth="1"/>
    <col min="7702" max="7705" width="6.42578125" customWidth="1"/>
    <col min="7707" max="7710" width="0" hidden="1" customWidth="1"/>
    <col min="7937" max="7937" width="3.7109375" customWidth="1"/>
    <col min="7938" max="7938" width="19.85546875" customWidth="1"/>
    <col min="7940" max="7940" width="0" hidden="1" customWidth="1"/>
    <col min="7941" max="7941" width="7.140625" customWidth="1"/>
    <col min="7942" max="7942" width="7" customWidth="1"/>
    <col min="7943" max="7943" width="6.140625" customWidth="1"/>
    <col min="7944" max="7944" width="0" hidden="1" customWidth="1"/>
    <col min="7945" max="7945" width="7.28515625" customWidth="1"/>
    <col min="7946" max="7947" width="0" hidden="1" customWidth="1"/>
    <col min="7948" max="7951" width="6.42578125" customWidth="1"/>
    <col min="7952" max="7952" width="0" hidden="1" customWidth="1"/>
    <col min="7953" max="7956" width="6.42578125" customWidth="1"/>
    <col min="7957" max="7957" width="7.140625" customWidth="1"/>
    <col min="7958" max="7961" width="6.42578125" customWidth="1"/>
    <col min="7963" max="7966" width="0" hidden="1" customWidth="1"/>
    <col min="8193" max="8193" width="3.7109375" customWidth="1"/>
    <col min="8194" max="8194" width="19.85546875" customWidth="1"/>
    <col min="8196" max="8196" width="0" hidden="1" customWidth="1"/>
    <col min="8197" max="8197" width="7.140625" customWidth="1"/>
    <col min="8198" max="8198" width="7" customWidth="1"/>
    <col min="8199" max="8199" width="6.140625" customWidth="1"/>
    <col min="8200" max="8200" width="0" hidden="1" customWidth="1"/>
    <col min="8201" max="8201" width="7.28515625" customWidth="1"/>
    <col min="8202" max="8203" width="0" hidden="1" customWidth="1"/>
    <col min="8204" max="8207" width="6.42578125" customWidth="1"/>
    <col min="8208" max="8208" width="0" hidden="1" customWidth="1"/>
    <col min="8209" max="8212" width="6.42578125" customWidth="1"/>
    <col min="8213" max="8213" width="7.140625" customWidth="1"/>
    <col min="8214" max="8217" width="6.42578125" customWidth="1"/>
    <col min="8219" max="8222" width="0" hidden="1" customWidth="1"/>
    <col min="8449" max="8449" width="3.7109375" customWidth="1"/>
    <col min="8450" max="8450" width="19.85546875" customWidth="1"/>
    <col min="8452" max="8452" width="0" hidden="1" customWidth="1"/>
    <col min="8453" max="8453" width="7.140625" customWidth="1"/>
    <col min="8454" max="8454" width="7" customWidth="1"/>
    <col min="8455" max="8455" width="6.140625" customWidth="1"/>
    <col min="8456" max="8456" width="0" hidden="1" customWidth="1"/>
    <col min="8457" max="8457" width="7.28515625" customWidth="1"/>
    <col min="8458" max="8459" width="0" hidden="1" customWidth="1"/>
    <col min="8460" max="8463" width="6.42578125" customWidth="1"/>
    <col min="8464" max="8464" width="0" hidden="1" customWidth="1"/>
    <col min="8465" max="8468" width="6.42578125" customWidth="1"/>
    <col min="8469" max="8469" width="7.140625" customWidth="1"/>
    <col min="8470" max="8473" width="6.42578125" customWidth="1"/>
    <col min="8475" max="8478" width="0" hidden="1" customWidth="1"/>
    <col min="8705" max="8705" width="3.7109375" customWidth="1"/>
    <col min="8706" max="8706" width="19.85546875" customWidth="1"/>
    <col min="8708" max="8708" width="0" hidden="1" customWidth="1"/>
    <col min="8709" max="8709" width="7.140625" customWidth="1"/>
    <col min="8710" max="8710" width="7" customWidth="1"/>
    <col min="8711" max="8711" width="6.140625" customWidth="1"/>
    <col min="8712" max="8712" width="0" hidden="1" customWidth="1"/>
    <col min="8713" max="8713" width="7.28515625" customWidth="1"/>
    <col min="8714" max="8715" width="0" hidden="1" customWidth="1"/>
    <col min="8716" max="8719" width="6.42578125" customWidth="1"/>
    <col min="8720" max="8720" width="0" hidden="1" customWidth="1"/>
    <col min="8721" max="8724" width="6.42578125" customWidth="1"/>
    <col min="8725" max="8725" width="7.140625" customWidth="1"/>
    <col min="8726" max="8729" width="6.42578125" customWidth="1"/>
    <col min="8731" max="8734" width="0" hidden="1" customWidth="1"/>
    <col min="8961" max="8961" width="3.7109375" customWidth="1"/>
    <col min="8962" max="8962" width="19.85546875" customWidth="1"/>
    <col min="8964" max="8964" width="0" hidden="1" customWidth="1"/>
    <col min="8965" max="8965" width="7.140625" customWidth="1"/>
    <col min="8966" max="8966" width="7" customWidth="1"/>
    <col min="8967" max="8967" width="6.140625" customWidth="1"/>
    <col min="8968" max="8968" width="0" hidden="1" customWidth="1"/>
    <col min="8969" max="8969" width="7.28515625" customWidth="1"/>
    <col min="8970" max="8971" width="0" hidden="1" customWidth="1"/>
    <col min="8972" max="8975" width="6.42578125" customWidth="1"/>
    <col min="8976" max="8976" width="0" hidden="1" customWidth="1"/>
    <col min="8977" max="8980" width="6.42578125" customWidth="1"/>
    <col min="8981" max="8981" width="7.140625" customWidth="1"/>
    <col min="8982" max="8985" width="6.42578125" customWidth="1"/>
    <col min="8987" max="8990" width="0" hidden="1" customWidth="1"/>
    <col min="9217" max="9217" width="3.7109375" customWidth="1"/>
    <col min="9218" max="9218" width="19.85546875" customWidth="1"/>
    <col min="9220" max="9220" width="0" hidden="1" customWidth="1"/>
    <col min="9221" max="9221" width="7.140625" customWidth="1"/>
    <col min="9222" max="9222" width="7" customWidth="1"/>
    <col min="9223" max="9223" width="6.140625" customWidth="1"/>
    <col min="9224" max="9224" width="0" hidden="1" customWidth="1"/>
    <col min="9225" max="9225" width="7.28515625" customWidth="1"/>
    <col min="9226" max="9227" width="0" hidden="1" customWidth="1"/>
    <col min="9228" max="9231" width="6.42578125" customWidth="1"/>
    <col min="9232" max="9232" width="0" hidden="1" customWidth="1"/>
    <col min="9233" max="9236" width="6.42578125" customWidth="1"/>
    <col min="9237" max="9237" width="7.140625" customWidth="1"/>
    <col min="9238" max="9241" width="6.42578125" customWidth="1"/>
    <col min="9243" max="9246" width="0" hidden="1" customWidth="1"/>
    <col min="9473" max="9473" width="3.7109375" customWidth="1"/>
    <col min="9474" max="9474" width="19.85546875" customWidth="1"/>
    <col min="9476" max="9476" width="0" hidden="1" customWidth="1"/>
    <col min="9477" max="9477" width="7.140625" customWidth="1"/>
    <col min="9478" max="9478" width="7" customWidth="1"/>
    <col min="9479" max="9479" width="6.140625" customWidth="1"/>
    <col min="9480" max="9480" width="0" hidden="1" customWidth="1"/>
    <col min="9481" max="9481" width="7.28515625" customWidth="1"/>
    <col min="9482" max="9483" width="0" hidden="1" customWidth="1"/>
    <col min="9484" max="9487" width="6.42578125" customWidth="1"/>
    <col min="9488" max="9488" width="0" hidden="1" customWidth="1"/>
    <col min="9489" max="9492" width="6.42578125" customWidth="1"/>
    <col min="9493" max="9493" width="7.140625" customWidth="1"/>
    <col min="9494" max="9497" width="6.42578125" customWidth="1"/>
    <col min="9499" max="9502" width="0" hidden="1" customWidth="1"/>
    <col min="9729" max="9729" width="3.7109375" customWidth="1"/>
    <col min="9730" max="9730" width="19.85546875" customWidth="1"/>
    <col min="9732" max="9732" width="0" hidden="1" customWidth="1"/>
    <col min="9733" max="9733" width="7.140625" customWidth="1"/>
    <col min="9734" max="9734" width="7" customWidth="1"/>
    <col min="9735" max="9735" width="6.140625" customWidth="1"/>
    <col min="9736" max="9736" width="0" hidden="1" customWidth="1"/>
    <col min="9737" max="9737" width="7.28515625" customWidth="1"/>
    <col min="9738" max="9739" width="0" hidden="1" customWidth="1"/>
    <col min="9740" max="9743" width="6.42578125" customWidth="1"/>
    <col min="9744" max="9744" width="0" hidden="1" customWidth="1"/>
    <col min="9745" max="9748" width="6.42578125" customWidth="1"/>
    <col min="9749" max="9749" width="7.140625" customWidth="1"/>
    <col min="9750" max="9753" width="6.42578125" customWidth="1"/>
    <col min="9755" max="9758" width="0" hidden="1" customWidth="1"/>
    <col min="9985" max="9985" width="3.7109375" customWidth="1"/>
    <col min="9986" max="9986" width="19.85546875" customWidth="1"/>
    <col min="9988" max="9988" width="0" hidden="1" customWidth="1"/>
    <col min="9989" max="9989" width="7.140625" customWidth="1"/>
    <col min="9990" max="9990" width="7" customWidth="1"/>
    <col min="9991" max="9991" width="6.140625" customWidth="1"/>
    <col min="9992" max="9992" width="0" hidden="1" customWidth="1"/>
    <col min="9993" max="9993" width="7.28515625" customWidth="1"/>
    <col min="9994" max="9995" width="0" hidden="1" customWidth="1"/>
    <col min="9996" max="9999" width="6.42578125" customWidth="1"/>
    <col min="10000" max="10000" width="0" hidden="1" customWidth="1"/>
    <col min="10001" max="10004" width="6.42578125" customWidth="1"/>
    <col min="10005" max="10005" width="7.140625" customWidth="1"/>
    <col min="10006" max="10009" width="6.42578125" customWidth="1"/>
    <col min="10011" max="10014" width="0" hidden="1" customWidth="1"/>
    <col min="10241" max="10241" width="3.7109375" customWidth="1"/>
    <col min="10242" max="10242" width="19.85546875" customWidth="1"/>
    <col min="10244" max="10244" width="0" hidden="1" customWidth="1"/>
    <col min="10245" max="10245" width="7.140625" customWidth="1"/>
    <col min="10246" max="10246" width="7" customWidth="1"/>
    <col min="10247" max="10247" width="6.140625" customWidth="1"/>
    <col min="10248" max="10248" width="0" hidden="1" customWidth="1"/>
    <col min="10249" max="10249" width="7.28515625" customWidth="1"/>
    <col min="10250" max="10251" width="0" hidden="1" customWidth="1"/>
    <col min="10252" max="10255" width="6.42578125" customWidth="1"/>
    <col min="10256" max="10256" width="0" hidden="1" customWidth="1"/>
    <col min="10257" max="10260" width="6.42578125" customWidth="1"/>
    <col min="10261" max="10261" width="7.140625" customWidth="1"/>
    <col min="10262" max="10265" width="6.42578125" customWidth="1"/>
    <col min="10267" max="10270" width="0" hidden="1" customWidth="1"/>
    <col min="10497" max="10497" width="3.7109375" customWidth="1"/>
    <col min="10498" max="10498" width="19.85546875" customWidth="1"/>
    <col min="10500" max="10500" width="0" hidden="1" customWidth="1"/>
    <col min="10501" max="10501" width="7.140625" customWidth="1"/>
    <col min="10502" max="10502" width="7" customWidth="1"/>
    <col min="10503" max="10503" width="6.140625" customWidth="1"/>
    <col min="10504" max="10504" width="0" hidden="1" customWidth="1"/>
    <col min="10505" max="10505" width="7.28515625" customWidth="1"/>
    <col min="10506" max="10507" width="0" hidden="1" customWidth="1"/>
    <col min="10508" max="10511" width="6.42578125" customWidth="1"/>
    <col min="10512" max="10512" width="0" hidden="1" customWidth="1"/>
    <col min="10513" max="10516" width="6.42578125" customWidth="1"/>
    <col min="10517" max="10517" width="7.140625" customWidth="1"/>
    <col min="10518" max="10521" width="6.42578125" customWidth="1"/>
    <col min="10523" max="10526" width="0" hidden="1" customWidth="1"/>
    <col min="10753" max="10753" width="3.7109375" customWidth="1"/>
    <col min="10754" max="10754" width="19.85546875" customWidth="1"/>
    <col min="10756" max="10756" width="0" hidden="1" customWidth="1"/>
    <col min="10757" max="10757" width="7.140625" customWidth="1"/>
    <col min="10758" max="10758" width="7" customWidth="1"/>
    <col min="10759" max="10759" width="6.140625" customWidth="1"/>
    <col min="10760" max="10760" width="0" hidden="1" customWidth="1"/>
    <col min="10761" max="10761" width="7.28515625" customWidth="1"/>
    <col min="10762" max="10763" width="0" hidden="1" customWidth="1"/>
    <col min="10764" max="10767" width="6.42578125" customWidth="1"/>
    <col min="10768" max="10768" width="0" hidden="1" customWidth="1"/>
    <col min="10769" max="10772" width="6.42578125" customWidth="1"/>
    <col min="10773" max="10773" width="7.140625" customWidth="1"/>
    <col min="10774" max="10777" width="6.42578125" customWidth="1"/>
    <col min="10779" max="10782" width="0" hidden="1" customWidth="1"/>
    <col min="11009" max="11009" width="3.7109375" customWidth="1"/>
    <col min="11010" max="11010" width="19.85546875" customWidth="1"/>
    <col min="11012" max="11012" width="0" hidden="1" customWidth="1"/>
    <col min="11013" max="11013" width="7.140625" customWidth="1"/>
    <col min="11014" max="11014" width="7" customWidth="1"/>
    <col min="11015" max="11015" width="6.140625" customWidth="1"/>
    <col min="11016" max="11016" width="0" hidden="1" customWidth="1"/>
    <col min="11017" max="11017" width="7.28515625" customWidth="1"/>
    <col min="11018" max="11019" width="0" hidden="1" customWidth="1"/>
    <col min="11020" max="11023" width="6.42578125" customWidth="1"/>
    <col min="11024" max="11024" width="0" hidden="1" customWidth="1"/>
    <col min="11025" max="11028" width="6.42578125" customWidth="1"/>
    <col min="11029" max="11029" width="7.140625" customWidth="1"/>
    <col min="11030" max="11033" width="6.42578125" customWidth="1"/>
    <col min="11035" max="11038" width="0" hidden="1" customWidth="1"/>
    <col min="11265" max="11265" width="3.7109375" customWidth="1"/>
    <col min="11266" max="11266" width="19.85546875" customWidth="1"/>
    <col min="11268" max="11268" width="0" hidden="1" customWidth="1"/>
    <col min="11269" max="11269" width="7.140625" customWidth="1"/>
    <col min="11270" max="11270" width="7" customWidth="1"/>
    <col min="11271" max="11271" width="6.140625" customWidth="1"/>
    <col min="11272" max="11272" width="0" hidden="1" customWidth="1"/>
    <col min="11273" max="11273" width="7.28515625" customWidth="1"/>
    <col min="11274" max="11275" width="0" hidden="1" customWidth="1"/>
    <col min="11276" max="11279" width="6.42578125" customWidth="1"/>
    <col min="11280" max="11280" width="0" hidden="1" customWidth="1"/>
    <col min="11281" max="11284" width="6.42578125" customWidth="1"/>
    <col min="11285" max="11285" width="7.140625" customWidth="1"/>
    <col min="11286" max="11289" width="6.42578125" customWidth="1"/>
    <col min="11291" max="11294" width="0" hidden="1" customWidth="1"/>
    <col min="11521" max="11521" width="3.7109375" customWidth="1"/>
    <col min="11522" max="11522" width="19.85546875" customWidth="1"/>
    <col min="11524" max="11524" width="0" hidden="1" customWidth="1"/>
    <col min="11525" max="11525" width="7.140625" customWidth="1"/>
    <col min="11526" max="11526" width="7" customWidth="1"/>
    <col min="11527" max="11527" width="6.140625" customWidth="1"/>
    <col min="11528" max="11528" width="0" hidden="1" customWidth="1"/>
    <col min="11529" max="11529" width="7.28515625" customWidth="1"/>
    <col min="11530" max="11531" width="0" hidden="1" customWidth="1"/>
    <col min="11532" max="11535" width="6.42578125" customWidth="1"/>
    <col min="11536" max="11536" width="0" hidden="1" customWidth="1"/>
    <col min="11537" max="11540" width="6.42578125" customWidth="1"/>
    <col min="11541" max="11541" width="7.140625" customWidth="1"/>
    <col min="11542" max="11545" width="6.42578125" customWidth="1"/>
    <col min="11547" max="11550" width="0" hidden="1" customWidth="1"/>
    <col min="11777" max="11777" width="3.7109375" customWidth="1"/>
    <col min="11778" max="11778" width="19.85546875" customWidth="1"/>
    <col min="11780" max="11780" width="0" hidden="1" customWidth="1"/>
    <col min="11781" max="11781" width="7.140625" customWidth="1"/>
    <col min="11782" max="11782" width="7" customWidth="1"/>
    <col min="11783" max="11783" width="6.140625" customWidth="1"/>
    <col min="11784" max="11784" width="0" hidden="1" customWidth="1"/>
    <col min="11785" max="11785" width="7.28515625" customWidth="1"/>
    <col min="11786" max="11787" width="0" hidden="1" customWidth="1"/>
    <col min="11788" max="11791" width="6.42578125" customWidth="1"/>
    <col min="11792" max="11792" width="0" hidden="1" customWidth="1"/>
    <col min="11793" max="11796" width="6.42578125" customWidth="1"/>
    <col min="11797" max="11797" width="7.140625" customWidth="1"/>
    <col min="11798" max="11801" width="6.42578125" customWidth="1"/>
    <col min="11803" max="11806" width="0" hidden="1" customWidth="1"/>
    <col min="12033" max="12033" width="3.7109375" customWidth="1"/>
    <col min="12034" max="12034" width="19.85546875" customWidth="1"/>
    <col min="12036" max="12036" width="0" hidden="1" customWidth="1"/>
    <col min="12037" max="12037" width="7.140625" customWidth="1"/>
    <col min="12038" max="12038" width="7" customWidth="1"/>
    <col min="12039" max="12039" width="6.140625" customWidth="1"/>
    <col min="12040" max="12040" width="0" hidden="1" customWidth="1"/>
    <col min="12041" max="12041" width="7.28515625" customWidth="1"/>
    <col min="12042" max="12043" width="0" hidden="1" customWidth="1"/>
    <col min="12044" max="12047" width="6.42578125" customWidth="1"/>
    <col min="12048" max="12048" width="0" hidden="1" customWidth="1"/>
    <col min="12049" max="12052" width="6.42578125" customWidth="1"/>
    <col min="12053" max="12053" width="7.140625" customWidth="1"/>
    <col min="12054" max="12057" width="6.42578125" customWidth="1"/>
    <col min="12059" max="12062" width="0" hidden="1" customWidth="1"/>
    <col min="12289" max="12289" width="3.7109375" customWidth="1"/>
    <col min="12290" max="12290" width="19.85546875" customWidth="1"/>
    <col min="12292" max="12292" width="0" hidden="1" customWidth="1"/>
    <col min="12293" max="12293" width="7.140625" customWidth="1"/>
    <col min="12294" max="12294" width="7" customWidth="1"/>
    <col min="12295" max="12295" width="6.140625" customWidth="1"/>
    <col min="12296" max="12296" width="0" hidden="1" customWidth="1"/>
    <col min="12297" max="12297" width="7.28515625" customWidth="1"/>
    <col min="12298" max="12299" width="0" hidden="1" customWidth="1"/>
    <col min="12300" max="12303" width="6.42578125" customWidth="1"/>
    <col min="12304" max="12304" width="0" hidden="1" customWidth="1"/>
    <col min="12305" max="12308" width="6.42578125" customWidth="1"/>
    <col min="12309" max="12309" width="7.140625" customWidth="1"/>
    <col min="12310" max="12313" width="6.42578125" customWidth="1"/>
    <col min="12315" max="12318" width="0" hidden="1" customWidth="1"/>
    <col min="12545" max="12545" width="3.7109375" customWidth="1"/>
    <col min="12546" max="12546" width="19.85546875" customWidth="1"/>
    <col min="12548" max="12548" width="0" hidden="1" customWidth="1"/>
    <col min="12549" max="12549" width="7.140625" customWidth="1"/>
    <col min="12550" max="12550" width="7" customWidth="1"/>
    <col min="12551" max="12551" width="6.140625" customWidth="1"/>
    <col min="12552" max="12552" width="0" hidden="1" customWidth="1"/>
    <col min="12553" max="12553" width="7.28515625" customWidth="1"/>
    <col min="12554" max="12555" width="0" hidden="1" customWidth="1"/>
    <col min="12556" max="12559" width="6.42578125" customWidth="1"/>
    <col min="12560" max="12560" width="0" hidden="1" customWidth="1"/>
    <col min="12561" max="12564" width="6.42578125" customWidth="1"/>
    <col min="12565" max="12565" width="7.140625" customWidth="1"/>
    <col min="12566" max="12569" width="6.42578125" customWidth="1"/>
    <col min="12571" max="12574" width="0" hidden="1" customWidth="1"/>
    <col min="12801" max="12801" width="3.7109375" customWidth="1"/>
    <col min="12802" max="12802" width="19.85546875" customWidth="1"/>
    <col min="12804" max="12804" width="0" hidden="1" customWidth="1"/>
    <col min="12805" max="12805" width="7.140625" customWidth="1"/>
    <col min="12806" max="12806" width="7" customWidth="1"/>
    <col min="12807" max="12807" width="6.140625" customWidth="1"/>
    <col min="12808" max="12808" width="0" hidden="1" customWidth="1"/>
    <col min="12809" max="12809" width="7.28515625" customWidth="1"/>
    <col min="12810" max="12811" width="0" hidden="1" customWidth="1"/>
    <col min="12812" max="12815" width="6.42578125" customWidth="1"/>
    <col min="12816" max="12816" width="0" hidden="1" customWidth="1"/>
    <col min="12817" max="12820" width="6.42578125" customWidth="1"/>
    <col min="12821" max="12821" width="7.140625" customWidth="1"/>
    <col min="12822" max="12825" width="6.42578125" customWidth="1"/>
    <col min="12827" max="12830" width="0" hidden="1" customWidth="1"/>
    <col min="13057" max="13057" width="3.7109375" customWidth="1"/>
    <col min="13058" max="13058" width="19.85546875" customWidth="1"/>
    <col min="13060" max="13060" width="0" hidden="1" customWidth="1"/>
    <col min="13061" max="13061" width="7.140625" customWidth="1"/>
    <col min="13062" max="13062" width="7" customWidth="1"/>
    <col min="13063" max="13063" width="6.140625" customWidth="1"/>
    <col min="13064" max="13064" width="0" hidden="1" customWidth="1"/>
    <col min="13065" max="13065" width="7.28515625" customWidth="1"/>
    <col min="13066" max="13067" width="0" hidden="1" customWidth="1"/>
    <col min="13068" max="13071" width="6.42578125" customWidth="1"/>
    <col min="13072" max="13072" width="0" hidden="1" customWidth="1"/>
    <col min="13073" max="13076" width="6.42578125" customWidth="1"/>
    <col min="13077" max="13077" width="7.140625" customWidth="1"/>
    <col min="13078" max="13081" width="6.42578125" customWidth="1"/>
    <col min="13083" max="13086" width="0" hidden="1" customWidth="1"/>
    <col min="13313" max="13313" width="3.7109375" customWidth="1"/>
    <col min="13314" max="13314" width="19.85546875" customWidth="1"/>
    <col min="13316" max="13316" width="0" hidden="1" customWidth="1"/>
    <col min="13317" max="13317" width="7.140625" customWidth="1"/>
    <col min="13318" max="13318" width="7" customWidth="1"/>
    <col min="13319" max="13319" width="6.140625" customWidth="1"/>
    <col min="13320" max="13320" width="0" hidden="1" customWidth="1"/>
    <col min="13321" max="13321" width="7.28515625" customWidth="1"/>
    <col min="13322" max="13323" width="0" hidden="1" customWidth="1"/>
    <col min="13324" max="13327" width="6.42578125" customWidth="1"/>
    <col min="13328" max="13328" width="0" hidden="1" customWidth="1"/>
    <col min="13329" max="13332" width="6.42578125" customWidth="1"/>
    <col min="13333" max="13333" width="7.140625" customWidth="1"/>
    <col min="13334" max="13337" width="6.42578125" customWidth="1"/>
    <col min="13339" max="13342" width="0" hidden="1" customWidth="1"/>
    <col min="13569" max="13569" width="3.7109375" customWidth="1"/>
    <col min="13570" max="13570" width="19.85546875" customWidth="1"/>
    <col min="13572" max="13572" width="0" hidden="1" customWidth="1"/>
    <col min="13573" max="13573" width="7.140625" customWidth="1"/>
    <col min="13574" max="13574" width="7" customWidth="1"/>
    <col min="13575" max="13575" width="6.140625" customWidth="1"/>
    <col min="13576" max="13576" width="0" hidden="1" customWidth="1"/>
    <col min="13577" max="13577" width="7.28515625" customWidth="1"/>
    <col min="13578" max="13579" width="0" hidden="1" customWidth="1"/>
    <col min="13580" max="13583" width="6.42578125" customWidth="1"/>
    <col min="13584" max="13584" width="0" hidden="1" customWidth="1"/>
    <col min="13585" max="13588" width="6.42578125" customWidth="1"/>
    <col min="13589" max="13589" width="7.140625" customWidth="1"/>
    <col min="13590" max="13593" width="6.42578125" customWidth="1"/>
    <col min="13595" max="13598" width="0" hidden="1" customWidth="1"/>
    <col min="13825" max="13825" width="3.7109375" customWidth="1"/>
    <col min="13826" max="13826" width="19.85546875" customWidth="1"/>
    <col min="13828" max="13828" width="0" hidden="1" customWidth="1"/>
    <col min="13829" max="13829" width="7.140625" customWidth="1"/>
    <col min="13830" max="13830" width="7" customWidth="1"/>
    <col min="13831" max="13831" width="6.140625" customWidth="1"/>
    <col min="13832" max="13832" width="0" hidden="1" customWidth="1"/>
    <col min="13833" max="13833" width="7.28515625" customWidth="1"/>
    <col min="13834" max="13835" width="0" hidden="1" customWidth="1"/>
    <col min="13836" max="13839" width="6.42578125" customWidth="1"/>
    <col min="13840" max="13840" width="0" hidden="1" customWidth="1"/>
    <col min="13841" max="13844" width="6.42578125" customWidth="1"/>
    <col min="13845" max="13845" width="7.140625" customWidth="1"/>
    <col min="13846" max="13849" width="6.42578125" customWidth="1"/>
    <col min="13851" max="13854" width="0" hidden="1" customWidth="1"/>
    <col min="14081" max="14081" width="3.7109375" customWidth="1"/>
    <col min="14082" max="14082" width="19.85546875" customWidth="1"/>
    <col min="14084" max="14084" width="0" hidden="1" customWidth="1"/>
    <col min="14085" max="14085" width="7.140625" customWidth="1"/>
    <col min="14086" max="14086" width="7" customWidth="1"/>
    <col min="14087" max="14087" width="6.140625" customWidth="1"/>
    <col min="14088" max="14088" width="0" hidden="1" customWidth="1"/>
    <col min="14089" max="14089" width="7.28515625" customWidth="1"/>
    <col min="14090" max="14091" width="0" hidden="1" customWidth="1"/>
    <col min="14092" max="14095" width="6.42578125" customWidth="1"/>
    <col min="14096" max="14096" width="0" hidden="1" customWidth="1"/>
    <col min="14097" max="14100" width="6.42578125" customWidth="1"/>
    <col min="14101" max="14101" width="7.140625" customWidth="1"/>
    <col min="14102" max="14105" width="6.42578125" customWidth="1"/>
    <col min="14107" max="14110" width="0" hidden="1" customWidth="1"/>
    <col min="14337" max="14337" width="3.7109375" customWidth="1"/>
    <col min="14338" max="14338" width="19.85546875" customWidth="1"/>
    <col min="14340" max="14340" width="0" hidden="1" customWidth="1"/>
    <col min="14341" max="14341" width="7.140625" customWidth="1"/>
    <col min="14342" max="14342" width="7" customWidth="1"/>
    <col min="14343" max="14343" width="6.140625" customWidth="1"/>
    <col min="14344" max="14344" width="0" hidden="1" customWidth="1"/>
    <col min="14345" max="14345" width="7.28515625" customWidth="1"/>
    <col min="14346" max="14347" width="0" hidden="1" customWidth="1"/>
    <col min="14348" max="14351" width="6.42578125" customWidth="1"/>
    <col min="14352" max="14352" width="0" hidden="1" customWidth="1"/>
    <col min="14353" max="14356" width="6.42578125" customWidth="1"/>
    <col min="14357" max="14357" width="7.140625" customWidth="1"/>
    <col min="14358" max="14361" width="6.42578125" customWidth="1"/>
    <col min="14363" max="14366" width="0" hidden="1" customWidth="1"/>
    <col min="14593" max="14593" width="3.7109375" customWidth="1"/>
    <col min="14594" max="14594" width="19.85546875" customWidth="1"/>
    <col min="14596" max="14596" width="0" hidden="1" customWidth="1"/>
    <col min="14597" max="14597" width="7.140625" customWidth="1"/>
    <col min="14598" max="14598" width="7" customWidth="1"/>
    <col min="14599" max="14599" width="6.140625" customWidth="1"/>
    <col min="14600" max="14600" width="0" hidden="1" customWidth="1"/>
    <col min="14601" max="14601" width="7.28515625" customWidth="1"/>
    <col min="14602" max="14603" width="0" hidden="1" customWidth="1"/>
    <col min="14604" max="14607" width="6.42578125" customWidth="1"/>
    <col min="14608" max="14608" width="0" hidden="1" customWidth="1"/>
    <col min="14609" max="14612" width="6.42578125" customWidth="1"/>
    <col min="14613" max="14613" width="7.140625" customWidth="1"/>
    <col min="14614" max="14617" width="6.42578125" customWidth="1"/>
    <col min="14619" max="14622" width="0" hidden="1" customWidth="1"/>
    <col min="14849" max="14849" width="3.7109375" customWidth="1"/>
    <col min="14850" max="14850" width="19.85546875" customWidth="1"/>
    <col min="14852" max="14852" width="0" hidden="1" customWidth="1"/>
    <col min="14853" max="14853" width="7.140625" customWidth="1"/>
    <col min="14854" max="14854" width="7" customWidth="1"/>
    <col min="14855" max="14855" width="6.140625" customWidth="1"/>
    <col min="14856" max="14856" width="0" hidden="1" customWidth="1"/>
    <col min="14857" max="14857" width="7.28515625" customWidth="1"/>
    <col min="14858" max="14859" width="0" hidden="1" customWidth="1"/>
    <col min="14860" max="14863" width="6.42578125" customWidth="1"/>
    <col min="14864" max="14864" width="0" hidden="1" customWidth="1"/>
    <col min="14865" max="14868" width="6.42578125" customWidth="1"/>
    <col min="14869" max="14869" width="7.140625" customWidth="1"/>
    <col min="14870" max="14873" width="6.42578125" customWidth="1"/>
    <col min="14875" max="14878" width="0" hidden="1" customWidth="1"/>
    <col min="15105" max="15105" width="3.7109375" customWidth="1"/>
    <col min="15106" max="15106" width="19.85546875" customWidth="1"/>
    <col min="15108" max="15108" width="0" hidden="1" customWidth="1"/>
    <col min="15109" max="15109" width="7.140625" customWidth="1"/>
    <col min="15110" max="15110" width="7" customWidth="1"/>
    <col min="15111" max="15111" width="6.140625" customWidth="1"/>
    <col min="15112" max="15112" width="0" hidden="1" customWidth="1"/>
    <col min="15113" max="15113" width="7.28515625" customWidth="1"/>
    <col min="15114" max="15115" width="0" hidden="1" customWidth="1"/>
    <col min="15116" max="15119" width="6.42578125" customWidth="1"/>
    <col min="15120" max="15120" width="0" hidden="1" customWidth="1"/>
    <col min="15121" max="15124" width="6.42578125" customWidth="1"/>
    <col min="15125" max="15125" width="7.140625" customWidth="1"/>
    <col min="15126" max="15129" width="6.42578125" customWidth="1"/>
    <col min="15131" max="15134" width="0" hidden="1" customWidth="1"/>
    <col min="15361" max="15361" width="3.7109375" customWidth="1"/>
    <col min="15362" max="15362" width="19.85546875" customWidth="1"/>
    <col min="15364" max="15364" width="0" hidden="1" customWidth="1"/>
    <col min="15365" max="15365" width="7.140625" customWidth="1"/>
    <col min="15366" max="15366" width="7" customWidth="1"/>
    <col min="15367" max="15367" width="6.140625" customWidth="1"/>
    <col min="15368" max="15368" width="0" hidden="1" customWidth="1"/>
    <col min="15369" max="15369" width="7.28515625" customWidth="1"/>
    <col min="15370" max="15371" width="0" hidden="1" customWidth="1"/>
    <col min="15372" max="15375" width="6.42578125" customWidth="1"/>
    <col min="15376" max="15376" width="0" hidden="1" customWidth="1"/>
    <col min="15377" max="15380" width="6.42578125" customWidth="1"/>
    <col min="15381" max="15381" width="7.140625" customWidth="1"/>
    <col min="15382" max="15385" width="6.42578125" customWidth="1"/>
    <col min="15387" max="15390" width="0" hidden="1" customWidth="1"/>
    <col min="15617" max="15617" width="3.7109375" customWidth="1"/>
    <col min="15618" max="15618" width="19.85546875" customWidth="1"/>
    <col min="15620" max="15620" width="0" hidden="1" customWidth="1"/>
    <col min="15621" max="15621" width="7.140625" customWidth="1"/>
    <col min="15622" max="15622" width="7" customWidth="1"/>
    <col min="15623" max="15623" width="6.140625" customWidth="1"/>
    <col min="15624" max="15624" width="0" hidden="1" customWidth="1"/>
    <col min="15625" max="15625" width="7.28515625" customWidth="1"/>
    <col min="15626" max="15627" width="0" hidden="1" customWidth="1"/>
    <col min="15628" max="15631" width="6.42578125" customWidth="1"/>
    <col min="15632" max="15632" width="0" hidden="1" customWidth="1"/>
    <col min="15633" max="15636" width="6.42578125" customWidth="1"/>
    <col min="15637" max="15637" width="7.140625" customWidth="1"/>
    <col min="15638" max="15641" width="6.42578125" customWidth="1"/>
    <col min="15643" max="15646" width="0" hidden="1" customWidth="1"/>
    <col min="15873" max="15873" width="3.7109375" customWidth="1"/>
    <col min="15874" max="15874" width="19.85546875" customWidth="1"/>
    <col min="15876" max="15876" width="0" hidden="1" customWidth="1"/>
    <col min="15877" max="15877" width="7.140625" customWidth="1"/>
    <col min="15878" max="15878" width="7" customWidth="1"/>
    <col min="15879" max="15879" width="6.140625" customWidth="1"/>
    <col min="15880" max="15880" width="0" hidden="1" customWidth="1"/>
    <col min="15881" max="15881" width="7.28515625" customWidth="1"/>
    <col min="15882" max="15883" width="0" hidden="1" customWidth="1"/>
    <col min="15884" max="15887" width="6.42578125" customWidth="1"/>
    <col min="15888" max="15888" width="0" hidden="1" customWidth="1"/>
    <col min="15889" max="15892" width="6.42578125" customWidth="1"/>
    <col min="15893" max="15893" width="7.140625" customWidth="1"/>
    <col min="15894" max="15897" width="6.42578125" customWidth="1"/>
    <col min="15899" max="15902" width="0" hidden="1" customWidth="1"/>
    <col min="16129" max="16129" width="3.7109375" customWidth="1"/>
    <col min="16130" max="16130" width="19.85546875" customWidth="1"/>
    <col min="16132" max="16132" width="0" hidden="1" customWidth="1"/>
    <col min="16133" max="16133" width="7.140625" customWidth="1"/>
    <col min="16134" max="16134" width="7" customWidth="1"/>
    <col min="16135" max="16135" width="6.140625" customWidth="1"/>
    <col min="16136" max="16136" width="0" hidden="1" customWidth="1"/>
    <col min="16137" max="16137" width="7.28515625" customWidth="1"/>
    <col min="16138" max="16139" width="0" hidden="1" customWidth="1"/>
    <col min="16140" max="16143" width="6.42578125" customWidth="1"/>
    <col min="16144" max="16144" width="0" hidden="1" customWidth="1"/>
    <col min="16145" max="16148" width="6.42578125" customWidth="1"/>
    <col min="16149" max="16149" width="7.140625" customWidth="1"/>
    <col min="16150" max="16153" width="6.42578125" customWidth="1"/>
    <col min="16155" max="16158" width="0" hidden="1" customWidth="1"/>
  </cols>
  <sheetData>
    <row r="1" spans="1:33" x14ac:dyDescent="0.25">
      <c r="A1" s="1"/>
      <c r="B1" s="2">
        <f ca="1">TODAY()</f>
        <v>44254</v>
      </c>
      <c r="C1" s="3" t="s">
        <v>190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  <c r="AG1" s="22" t="s">
        <v>180</v>
      </c>
    </row>
    <row r="2" spans="1:33" ht="12.75" customHeight="1" thickBot="1" x14ac:dyDescent="0.3">
      <c r="A2" s="6"/>
      <c r="B2" s="7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</row>
    <row r="3" spans="1:33" s="16" customFormat="1" ht="39" thickBo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14" t="str">
        <f>[1]Lifting!$E$7</f>
        <v>Bwt (lb)</v>
      </c>
      <c r="F3" s="14" t="str">
        <f>IF(E3="Bwt (lb)","WtCls (lb)","WtCls (kg)")</f>
        <v>WtCls (lb)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4" t="s">
        <v>11</v>
      </c>
      <c r="O3" s="14" t="s">
        <v>12</v>
      </c>
      <c r="P3" s="14" t="s">
        <v>13</v>
      </c>
      <c r="Q3" s="14" t="s">
        <v>14</v>
      </c>
      <c r="R3" s="14" t="s">
        <v>15</v>
      </c>
      <c r="S3" s="14" t="s">
        <v>16</v>
      </c>
      <c r="T3" s="14" t="s">
        <v>17</v>
      </c>
      <c r="U3" s="14" t="s">
        <v>18</v>
      </c>
      <c r="V3" s="14" t="s">
        <v>19</v>
      </c>
      <c r="W3" s="14" t="s">
        <v>20</v>
      </c>
      <c r="X3" s="14" t="s">
        <v>21</v>
      </c>
      <c r="Y3" s="14" t="s">
        <v>22</v>
      </c>
      <c r="Z3" s="15" t="s">
        <v>23</v>
      </c>
      <c r="AA3" s="15" t="s">
        <v>24</v>
      </c>
      <c r="AB3" s="15" t="s">
        <v>25</v>
      </c>
      <c r="AC3" s="14" t="s">
        <v>26</v>
      </c>
      <c r="AD3" s="14" t="s">
        <v>27</v>
      </c>
      <c r="AG3" s="23"/>
    </row>
    <row r="4" spans="1:33" x14ac:dyDescent="0.25">
      <c r="A4" s="17" t="s">
        <v>28</v>
      </c>
      <c r="B4" s="18" t="s">
        <v>29</v>
      </c>
      <c r="C4" s="19" t="s">
        <v>30</v>
      </c>
      <c r="D4" s="17" t="s">
        <v>31</v>
      </c>
      <c r="E4" s="17">
        <v>113.6</v>
      </c>
      <c r="F4" s="17">
        <v>114</v>
      </c>
      <c r="G4" s="17">
        <v>46</v>
      </c>
      <c r="H4" s="17">
        <v>0.99070000648498535</v>
      </c>
      <c r="I4" s="17">
        <v>10</v>
      </c>
      <c r="J4" s="17" t="e">
        <v>#N/A</v>
      </c>
      <c r="K4" s="20">
        <v>4</v>
      </c>
      <c r="L4" s="17">
        <v>275</v>
      </c>
      <c r="M4" s="17">
        <v>300</v>
      </c>
      <c r="N4" s="17">
        <v>320</v>
      </c>
      <c r="O4" s="17">
        <v>320</v>
      </c>
      <c r="Q4" s="17">
        <v>150</v>
      </c>
      <c r="T4" s="17">
        <v>150</v>
      </c>
      <c r="U4" s="17">
        <v>470</v>
      </c>
      <c r="V4" s="17">
        <v>265</v>
      </c>
      <c r="W4" s="17">
        <v>290</v>
      </c>
      <c r="X4" s="17">
        <v>310</v>
      </c>
      <c r="Y4" s="17">
        <v>310</v>
      </c>
      <c r="Z4" s="17">
        <v>780</v>
      </c>
      <c r="AA4" s="21">
        <v>350.51528851414702</v>
      </c>
      <c r="AB4" s="21" t="e">
        <v>#N/A</v>
      </c>
      <c r="AC4" s="17">
        <v>1</v>
      </c>
      <c r="AD4" s="19" t="s">
        <v>32</v>
      </c>
    </row>
    <row r="5" spans="1:33" x14ac:dyDescent="0.25">
      <c r="A5" s="17" t="s">
        <v>28</v>
      </c>
      <c r="B5" s="18" t="s">
        <v>33</v>
      </c>
      <c r="C5" s="19" t="s">
        <v>34</v>
      </c>
      <c r="D5" s="17" t="s">
        <v>31</v>
      </c>
      <c r="E5" s="17">
        <v>113.8</v>
      </c>
      <c r="F5" s="17">
        <v>114</v>
      </c>
      <c r="G5" s="17">
        <v>64</v>
      </c>
      <c r="H5" s="17">
        <v>0.98890000581741333</v>
      </c>
      <c r="I5" s="17">
        <v>12</v>
      </c>
      <c r="J5" s="17" t="e">
        <v>#N/A</v>
      </c>
      <c r="K5" s="20">
        <v>7</v>
      </c>
      <c r="L5" s="17">
        <v>255</v>
      </c>
      <c r="M5" s="17">
        <v>275</v>
      </c>
      <c r="N5" s="17">
        <v>285</v>
      </c>
      <c r="O5" s="17">
        <v>285</v>
      </c>
      <c r="Q5" s="17">
        <v>130</v>
      </c>
      <c r="T5" s="17">
        <v>130</v>
      </c>
      <c r="U5" s="17">
        <v>415</v>
      </c>
      <c r="V5" s="17">
        <v>280</v>
      </c>
      <c r="W5" s="17">
        <v>300</v>
      </c>
      <c r="X5" s="17">
        <v>325</v>
      </c>
      <c r="Y5" s="17">
        <v>325</v>
      </c>
      <c r="Z5" s="17">
        <v>740</v>
      </c>
      <c r="AA5" s="21">
        <v>331.93595405283764</v>
      </c>
      <c r="AB5" s="21" t="e">
        <v>#N/A</v>
      </c>
      <c r="AC5" s="17">
        <v>1</v>
      </c>
      <c r="AD5" s="19" t="s">
        <v>35</v>
      </c>
    </row>
    <row r="6" spans="1:33" x14ac:dyDescent="0.25">
      <c r="A6" s="17" t="s">
        <v>28</v>
      </c>
      <c r="B6" s="18" t="s">
        <v>36</v>
      </c>
      <c r="C6" s="19" t="s">
        <v>37</v>
      </c>
      <c r="D6" s="17" t="s">
        <v>31</v>
      </c>
      <c r="E6" s="17">
        <v>112</v>
      </c>
      <c r="F6" s="17">
        <v>114</v>
      </c>
      <c r="G6" s="17">
        <v>27</v>
      </c>
      <c r="H6" s="17">
        <v>1.0058000087738037</v>
      </c>
      <c r="I6" s="17">
        <v>10</v>
      </c>
      <c r="J6" s="17" t="e">
        <v>#N/A</v>
      </c>
      <c r="K6" s="20">
        <v>5</v>
      </c>
      <c r="L6" s="17">
        <v>240</v>
      </c>
      <c r="M6" s="17">
        <v>260</v>
      </c>
      <c r="N6" s="17">
        <v>-275</v>
      </c>
      <c r="O6" s="17">
        <v>260</v>
      </c>
      <c r="Q6" s="17">
        <v>115</v>
      </c>
      <c r="T6" s="17">
        <v>115</v>
      </c>
      <c r="U6" s="17">
        <v>375</v>
      </c>
      <c r="V6" s="17">
        <v>300</v>
      </c>
      <c r="W6" s="17">
        <v>335</v>
      </c>
      <c r="X6" s="17">
        <v>-365</v>
      </c>
      <c r="Y6" s="17">
        <v>335</v>
      </c>
      <c r="Z6" s="17">
        <v>710</v>
      </c>
      <c r="AA6" s="21">
        <v>323.92180269863042</v>
      </c>
      <c r="AB6" s="21" t="e">
        <v>#N/A</v>
      </c>
      <c r="AC6" s="17">
        <v>1</v>
      </c>
      <c r="AD6" s="19" t="s">
        <v>38</v>
      </c>
    </row>
    <row r="8" spans="1:33" x14ac:dyDescent="0.25">
      <c r="A8" s="17" t="s">
        <v>28</v>
      </c>
      <c r="B8" s="18" t="s">
        <v>45</v>
      </c>
      <c r="C8" s="19" t="s">
        <v>37</v>
      </c>
      <c r="D8" s="17" t="s">
        <v>31</v>
      </c>
      <c r="E8" s="17">
        <v>122.2</v>
      </c>
      <c r="F8" s="17">
        <v>123</v>
      </c>
      <c r="G8" s="17">
        <v>19</v>
      </c>
      <c r="H8" s="17">
        <v>0.91960000991821289</v>
      </c>
      <c r="I8" s="17">
        <v>12</v>
      </c>
      <c r="J8" s="17" t="e">
        <v>#N/A</v>
      </c>
      <c r="K8" s="20">
        <v>6</v>
      </c>
      <c r="L8" s="17">
        <v>285</v>
      </c>
      <c r="M8" s="17">
        <v>300</v>
      </c>
      <c r="N8" s="17">
        <v>330</v>
      </c>
      <c r="O8" s="17">
        <v>330</v>
      </c>
      <c r="Q8" s="17">
        <v>165</v>
      </c>
      <c r="T8" s="17">
        <v>165</v>
      </c>
      <c r="U8" s="17">
        <v>495</v>
      </c>
      <c r="V8" s="17">
        <v>300</v>
      </c>
      <c r="W8" s="17">
        <v>320</v>
      </c>
      <c r="X8" s="17">
        <v>335</v>
      </c>
      <c r="Y8" s="17">
        <v>335</v>
      </c>
      <c r="Z8" s="17">
        <v>830</v>
      </c>
      <c r="AA8" s="21">
        <v>346.21609735648946</v>
      </c>
      <c r="AB8" s="21" t="e">
        <v>#N/A</v>
      </c>
      <c r="AC8" s="17">
        <v>1</v>
      </c>
      <c r="AD8" s="19" t="s">
        <v>46</v>
      </c>
    </row>
    <row r="9" spans="1:33" x14ac:dyDescent="0.25">
      <c r="A9" s="17" t="s">
        <v>28</v>
      </c>
      <c r="B9" s="18" t="s">
        <v>47</v>
      </c>
      <c r="C9" s="19" t="s">
        <v>34</v>
      </c>
      <c r="D9" s="17" t="s">
        <v>31</v>
      </c>
      <c r="E9" s="17">
        <v>123.4</v>
      </c>
      <c r="F9" s="17">
        <v>123</v>
      </c>
      <c r="G9" s="17">
        <v>53</v>
      </c>
      <c r="H9" s="17">
        <v>0.91079998016357422</v>
      </c>
      <c r="I9" s="17">
        <v>9</v>
      </c>
      <c r="J9" s="17" t="e">
        <v>#N/A</v>
      </c>
      <c r="K9" s="20">
        <v>5</v>
      </c>
      <c r="L9" s="17">
        <v>280</v>
      </c>
      <c r="M9" s="17">
        <v>305</v>
      </c>
      <c r="N9" s="17">
        <v>325</v>
      </c>
      <c r="O9" s="17">
        <v>325</v>
      </c>
      <c r="Q9" s="17">
        <v>120</v>
      </c>
      <c r="T9" s="17">
        <v>120</v>
      </c>
      <c r="U9" s="17">
        <v>445</v>
      </c>
      <c r="V9" s="17">
        <v>280</v>
      </c>
      <c r="W9" s="17">
        <v>300</v>
      </c>
      <c r="X9" s="17">
        <v>315</v>
      </c>
      <c r="Y9" s="17">
        <v>315</v>
      </c>
      <c r="Z9" s="17">
        <v>760</v>
      </c>
      <c r="AA9" s="21">
        <v>313.98348223002648</v>
      </c>
      <c r="AB9" s="21" t="e">
        <v>#N/A</v>
      </c>
      <c r="AC9" s="17">
        <v>1</v>
      </c>
      <c r="AD9" s="19" t="s">
        <v>48</v>
      </c>
    </row>
    <row r="10" spans="1:33" x14ac:dyDescent="0.25">
      <c r="A10" s="17" t="s">
        <v>28</v>
      </c>
      <c r="B10" s="18" t="s">
        <v>49</v>
      </c>
      <c r="C10" s="19" t="s">
        <v>50</v>
      </c>
      <c r="D10" s="17" t="s">
        <v>31</v>
      </c>
      <c r="E10" s="17">
        <v>123.2</v>
      </c>
      <c r="F10" s="17">
        <v>123</v>
      </c>
      <c r="G10" s="17">
        <v>48</v>
      </c>
      <c r="H10" s="17">
        <v>0.91219997406005859</v>
      </c>
      <c r="I10" s="17">
        <v>8</v>
      </c>
      <c r="J10" s="17" t="e">
        <v>#N/A</v>
      </c>
      <c r="K10" s="20">
        <v>4</v>
      </c>
      <c r="L10" s="17">
        <v>230</v>
      </c>
      <c r="M10" s="17">
        <v>250</v>
      </c>
      <c r="N10" s="17">
        <v>275</v>
      </c>
      <c r="O10" s="17">
        <v>275</v>
      </c>
      <c r="Q10" s="17">
        <v>120</v>
      </c>
      <c r="T10" s="17">
        <v>120</v>
      </c>
      <c r="U10" s="17">
        <v>395</v>
      </c>
      <c r="V10" s="17">
        <v>275</v>
      </c>
      <c r="W10" s="17">
        <v>295</v>
      </c>
      <c r="X10" s="17">
        <v>315</v>
      </c>
      <c r="Y10" s="17">
        <v>315</v>
      </c>
      <c r="Z10" s="17">
        <v>710</v>
      </c>
      <c r="AA10" s="21">
        <v>293.77754766517353</v>
      </c>
      <c r="AB10" s="21" t="e">
        <v>#N/A</v>
      </c>
      <c r="AC10" s="17">
        <v>1</v>
      </c>
      <c r="AD10" s="19" t="s">
        <v>51</v>
      </c>
    </row>
    <row r="12" spans="1:33" x14ac:dyDescent="0.25">
      <c r="A12" s="17" t="s">
        <v>28</v>
      </c>
      <c r="B12" s="18" t="s">
        <v>56</v>
      </c>
      <c r="C12" s="19" t="s">
        <v>43</v>
      </c>
      <c r="D12" s="17" t="s">
        <v>31</v>
      </c>
      <c r="E12" s="17">
        <v>131.6</v>
      </c>
      <c r="F12" s="17">
        <v>132</v>
      </c>
      <c r="G12" s="17">
        <v>12</v>
      </c>
      <c r="H12" s="17">
        <v>0.85689997673034668</v>
      </c>
      <c r="I12" s="17">
        <v>12</v>
      </c>
      <c r="J12" s="17" t="e">
        <v>#N/A</v>
      </c>
      <c r="K12" s="20">
        <v>4</v>
      </c>
      <c r="L12" s="17">
        <v>385</v>
      </c>
      <c r="M12" s="17">
        <v>400</v>
      </c>
      <c r="O12" s="17">
        <v>400</v>
      </c>
      <c r="Q12" s="17">
        <v>220</v>
      </c>
      <c r="R12" s="17">
        <v>235</v>
      </c>
      <c r="T12" s="17">
        <v>235</v>
      </c>
      <c r="U12" s="17">
        <v>635</v>
      </c>
      <c r="V12" s="17">
        <v>405</v>
      </c>
      <c r="W12" s="17">
        <v>-425</v>
      </c>
      <c r="X12" s="17">
        <v>440</v>
      </c>
      <c r="Y12" s="17">
        <v>440</v>
      </c>
      <c r="Z12" s="17">
        <v>1075</v>
      </c>
      <c r="AA12" s="21">
        <v>417.8388256305555</v>
      </c>
      <c r="AB12" s="21" t="e">
        <v>#N/A</v>
      </c>
      <c r="AC12" s="17">
        <v>1</v>
      </c>
      <c r="AD12" s="19" t="s">
        <v>57</v>
      </c>
    </row>
    <row r="13" spans="1:33" x14ac:dyDescent="0.25">
      <c r="A13" s="17" t="s">
        <v>28</v>
      </c>
      <c r="B13" s="18" t="s">
        <v>58</v>
      </c>
      <c r="C13" s="19" t="s">
        <v>37</v>
      </c>
      <c r="D13" s="17" t="s">
        <v>31</v>
      </c>
      <c r="E13" s="17">
        <v>132</v>
      </c>
      <c r="F13" s="17">
        <v>132</v>
      </c>
      <c r="G13" s="17">
        <v>42</v>
      </c>
      <c r="H13" s="17">
        <v>0.85449999570846558</v>
      </c>
      <c r="I13" s="17">
        <v>12</v>
      </c>
      <c r="J13" s="17" t="e">
        <v>#N/A</v>
      </c>
      <c r="K13" s="20">
        <v>6</v>
      </c>
      <c r="L13" s="17">
        <v>325</v>
      </c>
      <c r="M13" s="17">
        <v>-355</v>
      </c>
      <c r="O13" s="17">
        <v>325</v>
      </c>
      <c r="Q13" s="17">
        <v>175</v>
      </c>
      <c r="R13" s="17">
        <v>185</v>
      </c>
      <c r="T13" s="17">
        <v>185</v>
      </c>
      <c r="U13" s="17">
        <v>510</v>
      </c>
      <c r="V13" s="17">
        <v>340</v>
      </c>
      <c r="W13" s="17">
        <v>375</v>
      </c>
      <c r="X13" s="17">
        <v>400</v>
      </c>
      <c r="Y13" s="17">
        <v>400</v>
      </c>
      <c r="Z13" s="17">
        <v>910</v>
      </c>
      <c r="AA13" s="21">
        <v>352.71477641962423</v>
      </c>
      <c r="AB13" s="21" t="e">
        <v>#N/A</v>
      </c>
      <c r="AC13" s="17">
        <v>1</v>
      </c>
      <c r="AD13" s="19" t="s">
        <v>59</v>
      </c>
    </row>
    <row r="14" spans="1:33" x14ac:dyDescent="0.25">
      <c r="A14" s="17" t="s">
        <v>28</v>
      </c>
      <c r="B14" s="18" t="s">
        <v>60</v>
      </c>
      <c r="C14" s="19" t="s">
        <v>50</v>
      </c>
      <c r="D14" s="17" t="s">
        <v>31</v>
      </c>
      <c r="E14" s="17">
        <v>130</v>
      </c>
      <c r="F14" s="17">
        <v>132</v>
      </c>
      <c r="G14" s="17">
        <v>69</v>
      </c>
      <c r="H14" s="17">
        <v>0.86659997701644897</v>
      </c>
      <c r="I14" s="17">
        <v>11</v>
      </c>
      <c r="J14" s="17" t="e">
        <v>#N/A</v>
      </c>
      <c r="K14" s="20">
        <v>5</v>
      </c>
      <c r="L14" s="17">
        <v>245</v>
      </c>
      <c r="M14" s="17">
        <v>275</v>
      </c>
      <c r="N14" s="17">
        <v>295</v>
      </c>
      <c r="O14" s="17">
        <v>295</v>
      </c>
      <c r="Q14" s="17">
        <v>155</v>
      </c>
      <c r="T14" s="17">
        <v>155</v>
      </c>
      <c r="U14" s="17">
        <v>450</v>
      </c>
      <c r="V14" s="17">
        <v>320</v>
      </c>
      <c r="W14" s="17">
        <v>350</v>
      </c>
      <c r="X14" s="17">
        <v>370</v>
      </c>
      <c r="Y14" s="17">
        <v>370</v>
      </c>
      <c r="Z14" s="17">
        <v>820</v>
      </c>
      <c r="AA14" s="21">
        <v>322.33148015671236</v>
      </c>
      <c r="AB14" s="21" t="e">
        <v>#N/A</v>
      </c>
      <c r="AC14" s="17">
        <v>1</v>
      </c>
      <c r="AD14" s="19" t="s">
        <v>61</v>
      </c>
      <c r="AE14" t="s">
        <v>180</v>
      </c>
    </row>
    <row r="16" spans="1:33" x14ac:dyDescent="0.25">
      <c r="A16" s="17" t="s">
        <v>69</v>
      </c>
      <c r="B16" s="18" t="s">
        <v>89</v>
      </c>
      <c r="C16" s="19" t="s">
        <v>37</v>
      </c>
      <c r="D16" s="17" t="s">
        <v>31</v>
      </c>
      <c r="E16" s="17">
        <v>145.6</v>
      </c>
      <c r="F16" s="17">
        <v>148</v>
      </c>
      <c r="G16" s="17">
        <v>41</v>
      </c>
      <c r="H16" s="17">
        <v>0.78479999303817749</v>
      </c>
      <c r="I16" s="17">
        <v>12</v>
      </c>
      <c r="J16" s="17" t="e">
        <v>#N/A</v>
      </c>
      <c r="K16" s="20">
        <v>5</v>
      </c>
      <c r="L16" s="17">
        <v>375</v>
      </c>
      <c r="M16" s="17">
        <v>400</v>
      </c>
      <c r="N16" s="17">
        <v>430</v>
      </c>
      <c r="O16" s="17">
        <v>430</v>
      </c>
      <c r="Q16" s="17">
        <v>205</v>
      </c>
      <c r="T16" s="17">
        <v>205</v>
      </c>
      <c r="U16" s="17">
        <v>635</v>
      </c>
      <c r="V16" s="17">
        <v>400</v>
      </c>
      <c r="W16" s="17">
        <v>420</v>
      </c>
      <c r="X16" s="17">
        <v>430</v>
      </c>
      <c r="Y16" s="17">
        <v>430</v>
      </c>
      <c r="Z16" s="17">
        <v>1065</v>
      </c>
      <c r="AA16" s="21">
        <v>379.12183279763178</v>
      </c>
      <c r="AB16" s="21" t="e">
        <v>#N/A</v>
      </c>
      <c r="AC16" s="17">
        <v>1</v>
      </c>
      <c r="AD16" s="19" t="s">
        <v>90</v>
      </c>
    </row>
    <row r="17" spans="1:33" x14ac:dyDescent="0.25">
      <c r="A17" s="17" t="s">
        <v>69</v>
      </c>
      <c r="B17" s="18" t="s">
        <v>74</v>
      </c>
      <c r="C17" s="19" t="s">
        <v>30</v>
      </c>
      <c r="D17" s="17" t="s">
        <v>31</v>
      </c>
      <c r="E17" s="17">
        <v>148.80000000000001</v>
      </c>
      <c r="F17" s="17">
        <v>148</v>
      </c>
      <c r="G17" s="17">
        <v>75</v>
      </c>
      <c r="H17" s="17">
        <v>0.77109998464584351</v>
      </c>
      <c r="I17" s="17">
        <v>10</v>
      </c>
      <c r="J17" s="17" t="e">
        <v>#N/A</v>
      </c>
      <c r="K17" s="20">
        <v>5</v>
      </c>
      <c r="L17" s="17">
        <v>315</v>
      </c>
      <c r="M17" s="17">
        <v>360</v>
      </c>
      <c r="N17" s="17">
        <v>385</v>
      </c>
      <c r="O17" s="17">
        <v>385</v>
      </c>
      <c r="Q17" s="17">
        <v>200</v>
      </c>
      <c r="T17" s="17">
        <v>200</v>
      </c>
      <c r="U17" s="17">
        <v>585</v>
      </c>
      <c r="V17" s="17">
        <v>330</v>
      </c>
      <c r="W17" s="17">
        <v>360</v>
      </c>
      <c r="X17" s="17">
        <v>385</v>
      </c>
      <c r="Y17" s="17">
        <v>385</v>
      </c>
      <c r="Z17" s="17">
        <v>970</v>
      </c>
      <c r="AA17" s="21">
        <v>339.27559879636584</v>
      </c>
      <c r="AB17" s="21" t="e">
        <v>#N/A</v>
      </c>
      <c r="AC17" s="17">
        <v>1</v>
      </c>
      <c r="AD17" s="19" t="s">
        <v>91</v>
      </c>
    </row>
    <row r="18" spans="1:33" x14ac:dyDescent="0.25">
      <c r="A18" s="17" t="s">
        <v>69</v>
      </c>
      <c r="B18" s="18" t="s">
        <v>73</v>
      </c>
      <c r="C18" s="19" t="s">
        <v>50</v>
      </c>
      <c r="D18" s="17" t="s">
        <v>31</v>
      </c>
      <c r="E18" s="17">
        <v>148.19999999999999</v>
      </c>
      <c r="F18" s="17">
        <v>148</v>
      </c>
      <c r="G18" s="17">
        <v>17</v>
      </c>
      <c r="H18" s="17">
        <v>0.77359998226165771</v>
      </c>
      <c r="I18" s="17">
        <v>11</v>
      </c>
      <c r="J18" s="17" t="e">
        <v>#N/A</v>
      </c>
      <c r="K18" s="20">
        <v>5</v>
      </c>
      <c r="L18" s="17">
        <v>300</v>
      </c>
      <c r="M18" s="17">
        <v>325</v>
      </c>
      <c r="N18" s="17">
        <v>350</v>
      </c>
      <c r="O18" s="17">
        <v>350</v>
      </c>
      <c r="Q18" s="17">
        <v>150</v>
      </c>
      <c r="T18" s="17">
        <v>150</v>
      </c>
      <c r="U18" s="17">
        <v>500</v>
      </c>
      <c r="V18" s="17">
        <v>380</v>
      </c>
      <c r="W18" s="17">
        <v>410</v>
      </c>
      <c r="X18" s="17">
        <v>-430</v>
      </c>
      <c r="Y18" s="17">
        <v>410</v>
      </c>
      <c r="Z18" s="17">
        <v>910</v>
      </c>
      <c r="AA18" s="21">
        <v>319.32141152957837</v>
      </c>
      <c r="AB18" s="21" t="e">
        <v>#N/A</v>
      </c>
      <c r="AC18" s="17">
        <v>1</v>
      </c>
      <c r="AD18" s="19" t="s">
        <v>92</v>
      </c>
    </row>
    <row r="20" spans="1:33" x14ac:dyDescent="0.25">
      <c r="A20" s="17" t="s">
        <v>69</v>
      </c>
      <c r="B20" s="18" t="s">
        <v>77</v>
      </c>
      <c r="C20" s="19" t="s">
        <v>37</v>
      </c>
      <c r="D20" s="17" t="s">
        <v>31</v>
      </c>
      <c r="E20" s="17">
        <v>163</v>
      </c>
      <c r="F20" s="17">
        <v>165</v>
      </c>
      <c r="G20" s="17">
        <v>8</v>
      </c>
      <c r="H20" s="17">
        <v>0.71979999542236328</v>
      </c>
      <c r="I20" s="17">
        <v>10</v>
      </c>
      <c r="J20" s="17" t="e">
        <v>#N/A</v>
      </c>
      <c r="K20" s="20">
        <v>6</v>
      </c>
      <c r="L20" s="17">
        <v>405</v>
      </c>
      <c r="M20" s="17">
        <v>435</v>
      </c>
      <c r="N20" s="17">
        <v>465</v>
      </c>
      <c r="O20" s="17">
        <v>465</v>
      </c>
      <c r="Q20" s="17">
        <v>225</v>
      </c>
      <c r="T20" s="17">
        <v>225</v>
      </c>
      <c r="U20" s="17">
        <v>690</v>
      </c>
      <c r="V20" s="17">
        <v>435</v>
      </c>
      <c r="W20" s="17">
        <v>455</v>
      </c>
      <c r="X20" s="17">
        <v>485</v>
      </c>
      <c r="Y20" s="17">
        <v>485</v>
      </c>
      <c r="Z20" s="17">
        <v>1175</v>
      </c>
      <c r="AA20" s="21">
        <v>383.6364849048702</v>
      </c>
      <c r="AB20" s="21" t="e">
        <v>#N/A</v>
      </c>
      <c r="AC20" s="17">
        <v>1</v>
      </c>
      <c r="AD20" s="19" t="s">
        <v>94</v>
      </c>
    </row>
    <row r="21" spans="1:33" x14ac:dyDescent="0.25">
      <c r="A21" s="17" t="s">
        <v>69</v>
      </c>
      <c r="B21" s="18" t="s">
        <v>76</v>
      </c>
      <c r="C21" s="19" t="s">
        <v>50</v>
      </c>
      <c r="D21" s="17" t="s">
        <v>31</v>
      </c>
      <c r="E21" s="17">
        <v>161.80000000000001</v>
      </c>
      <c r="F21" s="17">
        <v>165</v>
      </c>
      <c r="G21" s="17">
        <v>68</v>
      </c>
      <c r="H21" s="17">
        <v>0.72359997034072876</v>
      </c>
      <c r="I21" s="17">
        <v>11</v>
      </c>
      <c r="J21" s="17" t="e">
        <v>#N/A</v>
      </c>
      <c r="K21" s="20">
        <v>6</v>
      </c>
      <c r="L21" s="17">
        <v>400</v>
      </c>
      <c r="M21" s="17">
        <v>430</v>
      </c>
      <c r="N21" s="17">
        <v>455</v>
      </c>
      <c r="O21" s="17">
        <v>455</v>
      </c>
      <c r="Q21" s="17">
        <v>175</v>
      </c>
      <c r="T21" s="17">
        <v>175</v>
      </c>
      <c r="U21" s="17">
        <v>630</v>
      </c>
      <c r="V21" s="17">
        <v>480</v>
      </c>
      <c r="W21" s="17">
        <v>-520</v>
      </c>
      <c r="X21" s="17">
        <v>-520</v>
      </c>
      <c r="Y21" s="17">
        <v>480</v>
      </c>
      <c r="Z21" s="17">
        <v>1110</v>
      </c>
      <c r="AA21" s="21">
        <v>364.32730067958312</v>
      </c>
      <c r="AB21" s="21" t="e">
        <v>#N/A</v>
      </c>
      <c r="AC21" s="17">
        <v>1</v>
      </c>
      <c r="AD21" s="19" t="s">
        <v>95</v>
      </c>
    </row>
    <row r="22" spans="1:33" x14ac:dyDescent="0.25">
      <c r="A22" s="17" t="s">
        <v>69</v>
      </c>
      <c r="B22" s="18" t="s">
        <v>75</v>
      </c>
      <c r="C22" s="19" t="s">
        <v>34</v>
      </c>
      <c r="D22" s="17" t="s">
        <v>31</v>
      </c>
      <c r="E22" s="17">
        <v>154</v>
      </c>
      <c r="F22" s="17">
        <v>165</v>
      </c>
      <c r="G22" s="17">
        <v>45</v>
      </c>
      <c r="H22" s="17">
        <v>0.75059998035430908</v>
      </c>
      <c r="I22" s="17">
        <v>11</v>
      </c>
      <c r="J22" s="17" t="e">
        <v>#N/A</v>
      </c>
      <c r="K22" s="20">
        <v>6</v>
      </c>
      <c r="L22" s="17">
        <v>390</v>
      </c>
      <c r="M22" s="17">
        <v>420</v>
      </c>
      <c r="N22" s="17">
        <v>440</v>
      </c>
      <c r="O22" s="17">
        <v>440</v>
      </c>
      <c r="Q22" s="17">
        <v>190</v>
      </c>
      <c r="T22" s="17">
        <v>190</v>
      </c>
      <c r="U22" s="17">
        <v>630</v>
      </c>
      <c r="V22" s="17">
        <v>315</v>
      </c>
      <c r="W22" s="17">
        <v>350</v>
      </c>
      <c r="X22" s="17">
        <v>375</v>
      </c>
      <c r="Y22" s="17">
        <v>375</v>
      </c>
      <c r="Z22" s="17">
        <v>1005</v>
      </c>
      <c r="AA22" s="21">
        <v>342.17226719408535</v>
      </c>
      <c r="AB22" s="21" t="e">
        <v>#N/A</v>
      </c>
      <c r="AC22" s="17">
        <v>1</v>
      </c>
      <c r="AD22" s="19" t="s">
        <v>96</v>
      </c>
    </row>
    <row r="24" spans="1:33" x14ac:dyDescent="0.25">
      <c r="A24" s="17" t="s">
        <v>69</v>
      </c>
      <c r="B24" s="18" t="s">
        <v>82</v>
      </c>
      <c r="C24" s="19" t="s">
        <v>37</v>
      </c>
      <c r="D24" s="17" t="s">
        <v>31</v>
      </c>
      <c r="E24" s="17">
        <v>180.2</v>
      </c>
      <c r="F24" s="17">
        <v>181</v>
      </c>
      <c r="G24" s="17">
        <v>32</v>
      </c>
      <c r="H24" s="17">
        <v>0.67369997501373291</v>
      </c>
      <c r="I24" s="17">
        <v>12</v>
      </c>
      <c r="J24" s="17" t="e">
        <v>#N/A</v>
      </c>
      <c r="K24" s="20">
        <v>7</v>
      </c>
      <c r="L24" s="17">
        <v>480</v>
      </c>
      <c r="M24" s="17">
        <v>535</v>
      </c>
      <c r="N24" s="17">
        <v>575</v>
      </c>
      <c r="O24" s="17">
        <v>575</v>
      </c>
      <c r="Q24" s="17">
        <v>225</v>
      </c>
      <c r="T24" s="17">
        <v>225</v>
      </c>
      <c r="U24" s="17">
        <v>800</v>
      </c>
      <c r="V24" s="17">
        <v>500</v>
      </c>
      <c r="W24" s="17">
        <v>535</v>
      </c>
      <c r="X24" s="17">
        <v>-575</v>
      </c>
      <c r="Y24" s="17">
        <v>535</v>
      </c>
      <c r="Z24" s="17">
        <v>1335</v>
      </c>
      <c r="AA24" s="21">
        <v>407.96038584928488</v>
      </c>
      <c r="AB24" s="21" t="e">
        <v>#N/A</v>
      </c>
      <c r="AC24" s="17">
        <v>1</v>
      </c>
      <c r="AD24" s="19" t="s">
        <v>99</v>
      </c>
    </row>
    <row r="25" spans="1:33" x14ac:dyDescent="0.25">
      <c r="A25" s="17" t="s">
        <v>69</v>
      </c>
      <c r="B25" s="18" t="s">
        <v>80</v>
      </c>
      <c r="C25" s="19" t="s">
        <v>50</v>
      </c>
      <c r="D25" s="17" t="s">
        <v>31</v>
      </c>
      <c r="E25" s="17">
        <v>175.4</v>
      </c>
      <c r="F25" s="17">
        <v>181</v>
      </c>
      <c r="G25" s="17">
        <v>40</v>
      </c>
      <c r="H25" s="17">
        <v>0.6851000189781189</v>
      </c>
      <c r="I25" s="17">
        <v>11</v>
      </c>
      <c r="J25" s="17" t="e">
        <v>#N/A</v>
      </c>
      <c r="K25" s="20">
        <v>6</v>
      </c>
      <c r="L25" s="17">
        <v>405</v>
      </c>
      <c r="M25" s="17">
        <v>440</v>
      </c>
      <c r="N25" s="17">
        <v>-460</v>
      </c>
      <c r="O25" s="17">
        <v>440</v>
      </c>
      <c r="Q25" s="17">
        <v>250</v>
      </c>
      <c r="T25" s="17">
        <v>250</v>
      </c>
      <c r="U25" s="17">
        <v>690</v>
      </c>
      <c r="V25" s="17">
        <v>500</v>
      </c>
      <c r="W25" s="17">
        <v>525</v>
      </c>
      <c r="X25" s="17">
        <v>560</v>
      </c>
      <c r="Y25" s="17">
        <v>560</v>
      </c>
      <c r="Z25" s="17">
        <v>1250</v>
      </c>
      <c r="AA25" s="21">
        <v>388.44916253408718</v>
      </c>
      <c r="AB25" s="21" t="e">
        <v>#N/A</v>
      </c>
      <c r="AC25" s="17">
        <v>1</v>
      </c>
      <c r="AD25" s="19" t="s">
        <v>100</v>
      </c>
    </row>
    <row r="26" spans="1:33" x14ac:dyDescent="0.25">
      <c r="A26" s="17" t="s">
        <v>69</v>
      </c>
      <c r="B26" s="18" t="s">
        <v>83</v>
      </c>
      <c r="C26" s="19" t="s">
        <v>30</v>
      </c>
      <c r="D26" s="17" t="s">
        <v>31</v>
      </c>
      <c r="E26" s="17">
        <v>181.6</v>
      </c>
      <c r="F26" s="17">
        <v>181</v>
      </c>
      <c r="G26" s="17">
        <v>38</v>
      </c>
      <c r="H26" s="17">
        <v>0.67049998044967651</v>
      </c>
      <c r="I26" s="17">
        <v>11</v>
      </c>
      <c r="J26" s="17" t="e">
        <v>#N/A</v>
      </c>
      <c r="K26" s="20">
        <v>7</v>
      </c>
      <c r="L26" s="17">
        <v>460</v>
      </c>
      <c r="M26" s="17">
        <v>500</v>
      </c>
      <c r="N26" s="17">
        <v>-515</v>
      </c>
      <c r="O26" s="17">
        <v>500</v>
      </c>
      <c r="Q26" s="17">
        <v>235</v>
      </c>
      <c r="T26" s="17">
        <v>235</v>
      </c>
      <c r="U26" s="17">
        <v>735</v>
      </c>
      <c r="V26" s="17">
        <v>470</v>
      </c>
      <c r="W26" s="17">
        <v>495</v>
      </c>
      <c r="X26" s="17">
        <v>515</v>
      </c>
      <c r="Y26" s="17">
        <v>515</v>
      </c>
      <c r="Z26" s="17">
        <v>1250</v>
      </c>
      <c r="AA26" s="21">
        <v>380.17099499323939</v>
      </c>
      <c r="AB26" s="21" t="e">
        <v>#N/A</v>
      </c>
      <c r="AC26" s="17">
        <v>1</v>
      </c>
      <c r="AD26" s="19" t="s">
        <v>101</v>
      </c>
    </row>
    <row r="28" spans="1:33" s="16" customFormat="1" ht="39" thickBot="1" x14ac:dyDescent="0.25">
      <c r="A28" s="11" t="s">
        <v>0</v>
      </c>
      <c r="B28" s="12" t="s">
        <v>86</v>
      </c>
      <c r="C28" s="13" t="s">
        <v>2</v>
      </c>
      <c r="D28" s="14" t="s">
        <v>3</v>
      </c>
      <c r="E28" s="14" t="str">
        <f>[1]Lifting!$E$7</f>
        <v>Bwt (lb)</v>
      </c>
      <c r="F28" s="14" t="str">
        <f>IF(E28="Bwt (lb)","WtCls (lb)","WtCls (kg)")</f>
        <v>WtCls (lb)</v>
      </c>
      <c r="G28" s="14" t="s">
        <v>4</v>
      </c>
      <c r="H28" s="14" t="s">
        <v>5</v>
      </c>
      <c r="I28" s="14" t="s">
        <v>6</v>
      </c>
      <c r="J28" s="14" t="s">
        <v>7</v>
      </c>
      <c r="K28" s="14" t="s">
        <v>8</v>
      </c>
      <c r="L28" s="14" t="s">
        <v>9</v>
      </c>
      <c r="M28" s="14" t="s">
        <v>10</v>
      </c>
      <c r="N28" s="14" t="s">
        <v>11</v>
      </c>
      <c r="O28" s="14" t="s">
        <v>12</v>
      </c>
      <c r="P28" s="14" t="s">
        <v>13</v>
      </c>
      <c r="Q28" s="14" t="s">
        <v>14</v>
      </c>
      <c r="R28" s="14" t="s">
        <v>15</v>
      </c>
      <c r="S28" s="14" t="s">
        <v>16</v>
      </c>
      <c r="T28" s="14" t="s">
        <v>17</v>
      </c>
      <c r="U28" s="14" t="s">
        <v>18</v>
      </c>
      <c r="V28" s="14" t="s">
        <v>19</v>
      </c>
      <c r="W28" s="14" t="s">
        <v>20</v>
      </c>
      <c r="X28" s="14" t="s">
        <v>21</v>
      </c>
      <c r="Y28" s="14" t="s">
        <v>22</v>
      </c>
      <c r="Z28" s="15" t="s">
        <v>87</v>
      </c>
      <c r="AA28" s="15" t="s">
        <v>24</v>
      </c>
      <c r="AB28" s="15" t="s">
        <v>25</v>
      </c>
      <c r="AC28" s="14" t="s">
        <v>26</v>
      </c>
      <c r="AD28" s="14" t="s">
        <v>27</v>
      </c>
      <c r="AG28" s="23"/>
    </row>
    <row r="29" spans="1:33" x14ac:dyDescent="0.25">
      <c r="A29" s="17" t="s">
        <v>84</v>
      </c>
      <c r="B29" s="18" t="s">
        <v>105</v>
      </c>
      <c r="C29" s="19" t="s">
        <v>37</v>
      </c>
      <c r="D29" s="17" t="s">
        <v>31</v>
      </c>
      <c r="E29" s="17">
        <v>192.4</v>
      </c>
      <c r="F29" s="17">
        <v>198</v>
      </c>
      <c r="G29" s="17">
        <v>9</v>
      </c>
      <c r="H29" s="17">
        <v>0.64880001544952393</v>
      </c>
      <c r="I29" s="17">
        <v>12</v>
      </c>
      <c r="J29" s="17" t="e">
        <v>#N/A</v>
      </c>
      <c r="K29" s="20">
        <v>6</v>
      </c>
      <c r="L29" s="17">
        <v>550</v>
      </c>
      <c r="M29" s="17">
        <v>-615</v>
      </c>
      <c r="O29" s="17">
        <v>550</v>
      </c>
      <c r="Q29" s="17">
        <v>280</v>
      </c>
      <c r="R29" s="17">
        <v>325</v>
      </c>
      <c r="T29" s="17">
        <v>325</v>
      </c>
      <c r="U29" s="17">
        <v>875</v>
      </c>
      <c r="V29" s="17">
        <v>500</v>
      </c>
      <c r="W29" s="17">
        <v>-550</v>
      </c>
      <c r="Y29" s="17">
        <v>500</v>
      </c>
      <c r="Z29" s="17">
        <v>1375</v>
      </c>
      <c r="AA29" s="21">
        <v>404.65391510618497</v>
      </c>
      <c r="AB29" s="21" t="e">
        <v>#N/A</v>
      </c>
      <c r="AC29" s="17">
        <v>1</v>
      </c>
      <c r="AD29" s="19" t="s">
        <v>106</v>
      </c>
    </row>
    <row r="30" spans="1:33" x14ac:dyDescent="0.25">
      <c r="A30" s="17" t="s">
        <v>84</v>
      </c>
      <c r="B30" s="18" t="s">
        <v>107</v>
      </c>
      <c r="C30" s="19" t="s">
        <v>40</v>
      </c>
      <c r="D30" s="17" t="s">
        <v>31</v>
      </c>
      <c r="E30" s="17">
        <v>185.6</v>
      </c>
      <c r="F30" s="17">
        <v>198</v>
      </c>
      <c r="G30" s="17">
        <v>37</v>
      </c>
      <c r="H30" s="17">
        <v>0.66200000047683716</v>
      </c>
      <c r="I30" s="17">
        <v>10</v>
      </c>
      <c r="J30" s="17" t="e">
        <v>#N/A</v>
      </c>
      <c r="K30" s="20">
        <v>8</v>
      </c>
      <c r="L30" s="17">
        <v>-445</v>
      </c>
      <c r="M30" s="17">
        <v>485</v>
      </c>
      <c r="N30" s="17">
        <v>500</v>
      </c>
      <c r="O30" s="17">
        <v>500</v>
      </c>
      <c r="Q30" s="17">
        <v>225</v>
      </c>
      <c r="T30" s="17">
        <v>225</v>
      </c>
      <c r="U30" s="17">
        <v>725</v>
      </c>
      <c r="V30" s="17">
        <v>450</v>
      </c>
      <c r="W30" s="17">
        <v>490</v>
      </c>
      <c r="X30" s="17">
        <v>515</v>
      </c>
      <c r="Y30" s="17">
        <v>515</v>
      </c>
      <c r="Z30" s="17">
        <v>1240</v>
      </c>
      <c r="AA30" s="21">
        <v>372.34872566056339</v>
      </c>
      <c r="AB30" s="21" t="e">
        <v>#N/A</v>
      </c>
      <c r="AC30" s="17">
        <v>1</v>
      </c>
      <c r="AD30" s="19" t="s">
        <v>108</v>
      </c>
    </row>
    <row r="31" spans="1:33" x14ac:dyDescent="0.25">
      <c r="A31" s="17" t="s">
        <v>84</v>
      </c>
      <c r="B31" s="18" t="s">
        <v>109</v>
      </c>
      <c r="C31" s="19" t="s">
        <v>43</v>
      </c>
      <c r="D31" s="17" t="s">
        <v>31</v>
      </c>
      <c r="E31" s="17">
        <v>195.6</v>
      </c>
      <c r="F31" s="17">
        <v>198</v>
      </c>
      <c r="G31" s="17">
        <v>6</v>
      </c>
      <c r="H31" s="17">
        <v>0.64310002326965332</v>
      </c>
      <c r="I31" s="17">
        <v>12</v>
      </c>
      <c r="J31" s="17" t="e">
        <v>#N/A</v>
      </c>
      <c r="K31" s="20">
        <v>7</v>
      </c>
      <c r="L31" s="17">
        <v>445</v>
      </c>
      <c r="M31" s="17">
        <v>475</v>
      </c>
      <c r="N31" s="17">
        <v>500</v>
      </c>
      <c r="O31" s="17">
        <v>500</v>
      </c>
      <c r="Q31" s="17">
        <v>265</v>
      </c>
      <c r="T31" s="17">
        <v>265</v>
      </c>
      <c r="U31" s="17">
        <v>765</v>
      </c>
      <c r="V31" s="17">
        <v>430</v>
      </c>
      <c r="W31" s="17">
        <v>460</v>
      </c>
      <c r="X31" s="17">
        <v>475</v>
      </c>
      <c r="Y31" s="17">
        <v>475</v>
      </c>
      <c r="Z31" s="17">
        <v>1240</v>
      </c>
      <c r="AA31" s="21">
        <v>361.71823861669696</v>
      </c>
      <c r="AB31" s="21" t="e">
        <v>#N/A</v>
      </c>
      <c r="AC31" s="17">
        <v>1</v>
      </c>
      <c r="AD31" s="19" t="s">
        <v>110</v>
      </c>
    </row>
    <row r="33" spans="1:30" x14ac:dyDescent="0.25">
      <c r="A33" s="17" t="s">
        <v>84</v>
      </c>
      <c r="B33" s="18" t="s">
        <v>116</v>
      </c>
      <c r="C33" s="19" t="s">
        <v>30</v>
      </c>
      <c r="D33" s="17" t="s">
        <v>31</v>
      </c>
      <c r="E33" s="17">
        <v>216.2</v>
      </c>
      <c r="F33" s="17">
        <v>220</v>
      </c>
      <c r="G33" s="17">
        <v>24</v>
      </c>
      <c r="H33" s="17">
        <v>0.61349999904632568</v>
      </c>
      <c r="I33" s="17">
        <v>11</v>
      </c>
      <c r="J33" s="17" t="e">
        <v>#N/A</v>
      </c>
      <c r="K33" s="20">
        <v>6</v>
      </c>
      <c r="L33" s="17">
        <v>600</v>
      </c>
      <c r="M33" s="17">
        <v>650</v>
      </c>
      <c r="N33" s="17">
        <v>700</v>
      </c>
      <c r="O33" s="17">
        <v>700</v>
      </c>
      <c r="Q33" s="17">
        <v>315</v>
      </c>
      <c r="R33" s="17">
        <v>335</v>
      </c>
      <c r="T33" s="17">
        <v>335</v>
      </c>
      <c r="U33" s="17">
        <v>1035</v>
      </c>
      <c r="V33" s="17">
        <v>550</v>
      </c>
      <c r="W33" s="17">
        <v>605</v>
      </c>
      <c r="Y33" s="17">
        <v>605</v>
      </c>
      <c r="Z33" s="17">
        <v>1640</v>
      </c>
      <c r="AA33" s="21">
        <v>456.38210942392004</v>
      </c>
      <c r="AB33" s="21" t="e">
        <v>#N/A</v>
      </c>
      <c r="AC33" s="17">
        <v>1</v>
      </c>
      <c r="AD33" s="19" t="s">
        <v>117</v>
      </c>
    </row>
    <row r="34" spans="1:30" x14ac:dyDescent="0.25">
      <c r="A34" s="17" t="s">
        <v>84</v>
      </c>
      <c r="B34" s="18" t="s">
        <v>118</v>
      </c>
      <c r="C34" s="19" t="s">
        <v>37</v>
      </c>
      <c r="D34" s="17" t="s">
        <v>31</v>
      </c>
      <c r="E34" s="17">
        <v>204.2</v>
      </c>
      <c r="F34" s="17">
        <v>220</v>
      </c>
      <c r="G34" s="17">
        <v>65</v>
      </c>
      <c r="H34" s="17">
        <v>0.62940001487731934</v>
      </c>
      <c r="I34" s="17">
        <v>12</v>
      </c>
      <c r="J34" s="17" t="e">
        <v>#N/A</v>
      </c>
      <c r="K34" s="20">
        <v>8</v>
      </c>
      <c r="L34" s="17">
        <v>480</v>
      </c>
      <c r="M34" s="17">
        <v>515</v>
      </c>
      <c r="N34" s="17">
        <v>545</v>
      </c>
      <c r="O34" s="17">
        <v>545</v>
      </c>
      <c r="Q34" s="17">
        <v>265</v>
      </c>
      <c r="T34" s="17">
        <v>265</v>
      </c>
      <c r="U34" s="17">
        <v>810</v>
      </c>
      <c r="V34" s="17">
        <v>500</v>
      </c>
      <c r="W34" s="17">
        <v>-515</v>
      </c>
      <c r="X34" s="17">
        <v>515</v>
      </c>
      <c r="Y34" s="17">
        <v>515</v>
      </c>
      <c r="Z34" s="17">
        <v>1325</v>
      </c>
      <c r="AA34" s="21">
        <v>378.27951542794523</v>
      </c>
      <c r="AB34" s="21" t="e">
        <v>#N/A</v>
      </c>
      <c r="AC34" s="17">
        <v>1</v>
      </c>
      <c r="AD34" s="19" t="s">
        <v>119</v>
      </c>
    </row>
    <row r="35" spans="1:30" x14ac:dyDescent="0.25">
      <c r="A35" s="17" t="s">
        <v>84</v>
      </c>
      <c r="B35" s="18" t="s">
        <v>120</v>
      </c>
      <c r="C35" s="19" t="s">
        <v>37</v>
      </c>
      <c r="D35" s="17" t="s">
        <v>31</v>
      </c>
      <c r="E35" s="17">
        <v>211.2</v>
      </c>
      <c r="F35" s="17">
        <v>220</v>
      </c>
      <c r="G35" s="17">
        <v>36</v>
      </c>
      <c r="H35" s="17">
        <v>0.61970001459121704</v>
      </c>
      <c r="I35" s="17">
        <v>10</v>
      </c>
      <c r="J35" s="17" t="e">
        <v>#N/A</v>
      </c>
      <c r="K35" s="20">
        <v>7</v>
      </c>
      <c r="L35" s="17">
        <v>480</v>
      </c>
      <c r="M35" s="17">
        <v>515</v>
      </c>
      <c r="N35" s="17">
        <v>-535</v>
      </c>
      <c r="O35" s="17">
        <v>515</v>
      </c>
      <c r="Q35" s="17">
        <v>240</v>
      </c>
      <c r="T35" s="17">
        <v>240</v>
      </c>
      <c r="U35" s="17">
        <v>755</v>
      </c>
      <c r="V35" s="17">
        <v>520</v>
      </c>
      <c r="W35" s="17">
        <v>-550</v>
      </c>
      <c r="X35" s="17">
        <v>550</v>
      </c>
      <c r="Y35" s="17">
        <v>550</v>
      </c>
      <c r="Z35" s="17">
        <v>1305</v>
      </c>
      <c r="AA35" s="21">
        <v>366.82777784701904</v>
      </c>
      <c r="AB35" s="21" t="e">
        <v>#N/A</v>
      </c>
      <c r="AC35" s="17">
        <v>1</v>
      </c>
      <c r="AD35" s="19" t="s">
        <v>121</v>
      </c>
    </row>
    <row r="37" spans="1:30" x14ac:dyDescent="0.25">
      <c r="A37" s="17" t="s">
        <v>84</v>
      </c>
      <c r="B37" s="18" t="s">
        <v>132</v>
      </c>
      <c r="C37" s="19" t="s">
        <v>126</v>
      </c>
      <c r="D37" s="17" t="s">
        <v>31</v>
      </c>
      <c r="E37" s="17">
        <v>233.6</v>
      </c>
      <c r="F37" s="17">
        <v>242</v>
      </c>
      <c r="G37" s="17">
        <v>43</v>
      </c>
      <c r="H37" s="17">
        <v>0.59570002555847168</v>
      </c>
      <c r="I37" s="17">
        <v>12</v>
      </c>
      <c r="J37" s="17" t="e">
        <v>#N/A</v>
      </c>
      <c r="K37" s="20">
        <v>6</v>
      </c>
      <c r="L37" s="17">
        <v>520</v>
      </c>
      <c r="M37" s="17">
        <v>560</v>
      </c>
      <c r="N37" s="17">
        <v>580</v>
      </c>
      <c r="O37" s="17">
        <v>580</v>
      </c>
      <c r="Q37" s="17">
        <v>315</v>
      </c>
      <c r="T37" s="17">
        <v>315</v>
      </c>
      <c r="U37" s="17">
        <v>895</v>
      </c>
      <c r="V37" s="17">
        <v>500</v>
      </c>
      <c r="W37" s="17">
        <v>540</v>
      </c>
      <c r="X37" s="17">
        <v>-600</v>
      </c>
      <c r="Y37" s="17">
        <v>540</v>
      </c>
      <c r="Z37" s="17">
        <v>1435</v>
      </c>
      <c r="AA37" s="21">
        <v>387.74813420865775</v>
      </c>
      <c r="AB37" s="21" t="e">
        <v>#N/A</v>
      </c>
      <c r="AC37" s="17">
        <v>1</v>
      </c>
      <c r="AD37" s="19" t="s">
        <v>133</v>
      </c>
    </row>
    <row r="38" spans="1:30" x14ac:dyDescent="0.25">
      <c r="A38" s="17" t="s">
        <v>84</v>
      </c>
      <c r="B38" s="18" t="s">
        <v>134</v>
      </c>
      <c r="C38" s="19" t="s">
        <v>37</v>
      </c>
      <c r="D38" s="17" t="s">
        <v>31</v>
      </c>
      <c r="E38" s="17">
        <v>237.8</v>
      </c>
      <c r="F38" s="17">
        <v>242</v>
      </c>
      <c r="G38" s="17">
        <v>3</v>
      </c>
      <c r="H38" s="17">
        <v>0.59210002422332764</v>
      </c>
      <c r="I38" s="17">
        <v>11</v>
      </c>
      <c r="J38" s="17" t="e">
        <v>#N/A</v>
      </c>
      <c r="K38" s="20">
        <v>7</v>
      </c>
      <c r="L38" s="17">
        <v>500</v>
      </c>
      <c r="M38" s="17">
        <v>535</v>
      </c>
      <c r="N38" s="17">
        <v>-575</v>
      </c>
      <c r="O38" s="17">
        <v>535</v>
      </c>
      <c r="Q38" s="17">
        <v>230</v>
      </c>
      <c r="T38" s="17">
        <v>230</v>
      </c>
      <c r="U38" s="17">
        <v>765</v>
      </c>
      <c r="V38" s="17">
        <v>500</v>
      </c>
      <c r="W38" s="17">
        <v>550</v>
      </c>
      <c r="X38" s="17">
        <v>590</v>
      </c>
      <c r="Y38" s="17">
        <v>590</v>
      </c>
      <c r="Z38" s="17">
        <v>1355</v>
      </c>
      <c r="AA38" s="21">
        <v>363.91886638057196</v>
      </c>
      <c r="AB38" s="21" t="e">
        <v>#N/A</v>
      </c>
      <c r="AC38" s="17">
        <v>1</v>
      </c>
      <c r="AD38" s="19" t="s">
        <v>135</v>
      </c>
    </row>
    <row r="39" spans="1:30" x14ac:dyDescent="0.25">
      <c r="A39" s="17" t="s">
        <v>84</v>
      </c>
      <c r="B39" s="18" t="s">
        <v>136</v>
      </c>
      <c r="C39" s="19" t="s">
        <v>30</v>
      </c>
      <c r="D39" s="17" t="s">
        <v>31</v>
      </c>
      <c r="E39" s="17">
        <v>214.8</v>
      </c>
      <c r="F39" s="17">
        <v>242</v>
      </c>
      <c r="G39" s="17">
        <v>60</v>
      </c>
      <c r="H39" s="17">
        <v>0.6151999831199646</v>
      </c>
      <c r="I39" s="17">
        <v>12</v>
      </c>
      <c r="J39" s="17" t="e">
        <v>#N/A</v>
      </c>
      <c r="K39" s="20">
        <v>7</v>
      </c>
      <c r="L39" s="17">
        <v>500</v>
      </c>
      <c r="M39" s="17">
        <v>540</v>
      </c>
      <c r="N39" s="17">
        <v>575</v>
      </c>
      <c r="O39" s="17">
        <v>575</v>
      </c>
      <c r="Q39" s="17">
        <v>285</v>
      </c>
      <c r="T39" s="17">
        <v>285</v>
      </c>
      <c r="U39" s="17">
        <v>860</v>
      </c>
      <c r="V39" s="17">
        <v>450</v>
      </c>
      <c r="W39" s="17">
        <v>485</v>
      </c>
      <c r="X39" s="17">
        <v>-500</v>
      </c>
      <c r="Y39" s="17">
        <v>485</v>
      </c>
      <c r="Z39" s="17">
        <v>1345</v>
      </c>
      <c r="AA39" s="21">
        <v>375.32612596223913</v>
      </c>
      <c r="AB39" s="21" t="e">
        <v>#N/A</v>
      </c>
      <c r="AC39" s="17">
        <v>1</v>
      </c>
      <c r="AD39" s="19" t="s">
        <v>137</v>
      </c>
    </row>
    <row r="41" spans="1:30" x14ac:dyDescent="0.25">
      <c r="A41" s="17" t="s">
        <v>142</v>
      </c>
      <c r="B41" s="18" t="s">
        <v>143</v>
      </c>
      <c r="C41" s="19" t="s">
        <v>37</v>
      </c>
      <c r="D41" s="17" t="s">
        <v>31</v>
      </c>
      <c r="E41" s="17">
        <v>254.2</v>
      </c>
      <c r="F41" s="17">
        <v>275</v>
      </c>
      <c r="G41" s="17">
        <v>30</v>
      </c>
      <c r="H41" s="17">
        <v>0.58060002326965332</v>
      </c>
      <c r="I41" s="17">
        <v>12</v>
      </c>
      <c r="J41" s="17" t="e">
        <v>#N/A</v>
      </c>
      <c r="K41" s="20">
        <v>8</v>
      </c>
      <c r="L41" s="17">
        <v>550</v>
      </c>
      <c r="M41" s="17">
        <v>610</v>
      </c>
      <c r="N41" s="17">
        <v>-665</v>
      </c>
      <c r="O41" s="17">
        <v>610</v>
      </c>
      <c r="Q41" s="17">
        <v>270</v>
      </c>
      <c r="T41" s="17">
        <v>270</v>
      </c>
      <c r="U41" s="17">
        <v>880</v>
      </c>
      <c r="V41" s="17">
        <v>540</v>
      </c>
      <c r="W41" s="17">
        <v>-600</v>
      </c>
      <c r="Y41" s="17">
        <v>540</v>
      </c>
      <c r="Z41" s="17">
        <v>1420</v>
      </c>
      <c r="AA41" s="21">
        <v>373.96898895169539</v>
      </c>
      <c r="AB41" s="21" t="e">
        <v>#N/A</v>
      </c>
      <c r="AC41" s="17">
        <v>1</v>
      </c>
      <c r="AD41" s="19" t="s">
        <v>144</v>
      </c>
    </row>
    <row r="42" spans="1:30" x14ac:dyDescent="0.25">
      <c r="A42" s="17" t="s">
        <v>142</v>
      </c>
      <c r="B42" s="18" t="s">
        <v>145</v>
      </c>
      <c r="C42" s="19" t="s">
        <v>43</v>
      </c>
      <c r="D42" s="17" t="s">
        <v>31</v>
      </c>
      <c r="E42" s="17">
        <v>272.60000000000002</v>
      </c>
      <c r="F42" s="17">
        <v>275</v>
      </c>
      <c r="G42" s="17">
        <v>66</v>
      </c>
      <c r="H42" s="17">
        <v>0.57109999656677246</v>
      </c>
      <c r="I42" s="17">
        <v>12</v>
      </c>
      <c r="J42" s="17" t="e">
        <v>#N/A</v>
      </c>
      <c r="K42" s="20">
        <v>8</v>
      </c>
      <c r="L42" s="17">
        <v>490</v>
      </c>
      <c r="M42" s="17">
        <v>535</v>
      </c>
      <c r="N42" s="17">
        <v>565</v>
      </c>
      <c r="O42" s="17">
        <v>565</v>
      </c>
      <c r="Q42" s="17">
        <v>300</v>
      </c>
      <c r="T42" s="17">
        <v>300</v>
      </c>
      <c r="U42" s="17">
        <v>865</v>
      </c>
      <c r="V42" s="17">
        <v>450</v>
      </c>
      <c r="W42" s="17">
        <v>485</v>
      </c>
      <c r="X42" s="17">
        <v>-515</v>
      </c>
      <c r="Y42" s="17">
        <v>485</v>
      </c>
      <c r="Z42" s="17">
        <v>1350</v>
      </c>
      <c r="AA42" s="21">
        <v>349.71649975739035</v>
      </c>
      <c r="AB42" s="21" t="e">
        <v>#N/A</v>
      </c>
      <c r="AC42" s="17">
        <v>1</v>
      </c>
      <c r="AD42" s="19" t="s">
        <v>146</v>
      </c>
    </row>
    <row r="43" spans="1:30" x14ac:dyDescent="0.25">
      <c r="A43" s="17" t="s">
        <v>142</v>
      </c>
      <c r="B43" s="18" t="s">
        <v>147</v>
      </c>
      <c r="C43" s="19" t="s">
        <v>37</v>
      </c>
      <c r="D43" s="17" t="s">
        <v>31</v>
      </c>
      <c r="E43" s="17">
        <v>260.8</v>
      </c>
      <c r="F43" s="17">
        <v>275</v>
      </c>
      <c r="G43" s="17">
        <v>49</v>
      </c>
      <c r="H43" s="17">
        <v>0.57690000534057617</v>
      </c>
      <c r="I43" s="17">
        <v>12</v>
      </c>
      <c r="J43" s="17" t="e">
        <v>#N/A</v>
      </c>
      <c r="K43" s="20">
        <v>8</v>
      </c>
      <c r="L43" s="17">
        <v>510</v>
      </c>
      <c r="M43" s="17">
        <v>540</v>
      </c>
      <c r="N43" s="17">
        <v>565</v>
      </c>
      <c r="O43" s="17">
        <v>565</v>
      </c>
      <c r="Q43" s="17">
        <v>275</v>
      </c>
      <c r="T43" s="17">
        <v>275</v>
      </c>
      <c r="U43" s="17">
        <v>840</v>
      </c>
      <c r="V43" s="17">
        <v>450</v>
      </c>
      <c r="W43" s="17">
        <v>500</v>
      </c>
      <c r="X43" s="17">
        <v>-540</v>
      </c>
      <c r="Y43" s="17">
        <v>500</v>
      </c>
      <c r="Z43" s="17">
        <v>1340</v>
      </c>
      <c r="AA43" s="21">
        <v>350.65136857315252</v>
      </c>
      <c r="AB43" s="21" t="e">
        <v>#N/A</v>
      </c>
      <c r="AC43" s="17">
        <v>1</v>
      </c>
      <c r="AD43" s="19" t="s">
        <v>148</v>
      </c>
    </row>
    <row r="45" spans="1:30" x14ac:dyDescent="0.25">
      <c r="A45" s="17" t="s">
        <v>142</v>
      </c>
      <c r="B45" s="18" t="s">
        <v>154</v>
      </c>
      <c r="C45" s="19" t="s">
        <v>34</v>
      </c>
      <c r="D45" s="17" t="s">
        <v>31</v>
      </c>
      <c r="E45" s="17">
        <v>293.8</v>
      </c>
      <c r="F45" s="17" t="s">
        <v>155</v>
      </c>
      <c r="G45" s="17">
        <v>1</v>
      </c>
      <c r="H45" s="17">
        <v>0.56319999694824219</v>
      </c>
      <c r="I45" s="17">
        <v>12</v>
      </c>
      <c r="J45" s="17" t="e">
        <v>#N/A</v>
      </c>
      <c r="K45" s="20">
        <v>7</v>
      </c>
      <c r="L45" s="17">
        <v>550</v>
      </c>
      <c r="M45" s="17">
        <v>600</v>
      </c>
      <c r="N45" s="17">
        <v>655</v>
      </c>
      <c r="O45" s="17">
        <v>655</v>
      </c>
      <c r="Q45" s="17">
        <v>-250</v>
      </c>
      <c r="R45" s="17">
        <v>250</v>
      </c>
      <c r="T45" s="17">
        <v>250</v>
      </c>
      <c r="U45" s="17">
        <v>905</v>
      </c>
      <c r="V45" s="17">
        <v>550</v>
      </c>
      <c r="W45" s="17">
        <v>600</v>
      </c>
      <c r="Y45" s="17">
        <v>600</v>
      </c>
      <c r="Z45" s="17">
        <v>1505</v>
      </c>
      <c r="AA45" s="21">
        <v>384.47609335349017</v>
      </c>
      <c r="AB45" s="21" t="e">
        <v>#N/A</v>
      </c>
      <c r="AC45" s="17">
        <v>1</v>
      </c>
      <c r="AD45" s="19" t="s">
        <v>156</v>
      </c>
    </row>
    <row r="46" spans="1:30" x14ac:dyDescent="0.25">
      <c r="A46" s="17" t="s">
        <v>142</v>
      </c>
      <c r="B46" s="18" t="s">
        <v>157</v>
      </c>
      <c r="C46" s="19" t="s">
        <v>43</v>
      </c>
      <c r="D46" s="17" t="s">
        <v>31</v>
      </c>
      <c r="E46" s="17">
        <v>304</v>
      </c>
      <c r="F46" s="17" t="s">
        <v>155</v>
      </c>
      <c r="G46" s="17">
        <v>44</v>
      </c>
      <c r="H46" s="17">
        <v>0.5601000189781189</v>
      </c>
      <c r="I46" s="17">
        <v>11</v>
      </c>
      <c r="J46" s="17" t="e">
        <v>#N/A</v>
      </c>
      <c r="K46" s="20">
        <v>8</v>
      </c>
      <c r="L46" s="17">
        <v>-515</v>
      </c>
      <c r="M46" s="17">
        <v>530</v>
      </c>
      <c r="N46" s="17">
        <v>545</v>
      </c>
      <c r="O46" s="17">
        <v>545</v>
      </c>
      <c r="Q46" s="17">
        <v>250</v>
      </c>
      <c r="T46" s="17">
        <v>250</v>
      </c>
      <c r="U46" s="17">
        <v>795</v>
      </c>
      <c r="V46" s="17">
        <v>450</v>
      </c>
      <c r="W46" s="17">
        <v>490</v>
      </c>
      <c r="X46" s="17">
        <v>505</v>
      </c>
      <c r="Y46" s="17">
        <v>505</v>
      </c>
      <c r="Z46" s="17">
        <v>1300</v>
      </c>
      <c r="AA46" s="21">
        <v>330.27761256987867</v>
      </c>
      <c r="AB46" s="21" t="e">
        <v>#N/A</v>
      </c>
      <c r="AC46" s="17">
        <v>1</v>
      </c>
      <c r="AD46" s="19" t="s">
        <v>158</v>
      </c>
    </row>
    <row r="47" spans="1:30" x14ac:dyDescent="0.25">
      <c r="A47" s="17" t="s">
        <v>142</v>
      </c>
      <c r="B47" s="18" t="s">
        <v>159</v>
      </c>
      <c r="C47" s="19" t="s">
        <v>123</v>
      </c>
      <c r="D47" s="17" t="s">
        <v>31</v>
      </c>
      <c r="E47" s="17">
        <v>302.8</v>
      </c>
      <c r="F47" s="17" t="s">
        <v>155</v>
      </c>
      <c r="G47" s="17">
        <v>54</v>
      </c>
      <c r="H47" s="17">
        <v>0.56040000915527344</v>
      </c>
      <c r="I47" s="17">
        <v>10</v>
      </c>
      <c r="J47" s="17" t="e">
        <v>#N/A</v>
      </c>
      <c r="K47" s="20">
        <v>9</v>
      </c>
      <c r="L47" s="17">
        <v>500</v>
      </c>
      <c r="M47" s="17">
        <v>520</v>
      </c>
      <c r="N47" s="17">
        <v>550</v>
      </c>
      <c r="O47" s="17">
        <v>550</v>
      </c>
      <c r="Q47" s="17">
        <v>280</v>
      </c>
      <c r="R47" s="17">
        <v>285</v>
      </c>
      <c r="T47" s="17">
        <v>285</v>
      </c>
      <c r="U47" s="17">
        <v>835</v>
      </c>
      <c r="V47" s="17">
        <v>410</v>
      </c>
      <c r="W47" s="17">
        <v>440</v>
      </c>
      <c r="Y47" s="17">
        <v>440</v>
      </c>
      <c r="Z47" s="17">
        <v>1275</v>
      </c>
      <c r="AA47" s="21">
        <v>324.09961520138512</v>
      </c>
      <c r="AB47" s="21" t="e">
        <v>#N/A</v>
      </c>
      <c r="AC47" s="17">
        <v>1</v>
      </c>
      <c r="AD47" s="19" t="s">
        <v>160</v>
      </c>
    </row>
    <row r="49" spans="1:30" x14ac:dyDescent="0.25">
      <c r="A49" s="17" t="s">
        <v>142</v>
      </c>
      <c r="B49" s="18" t="s">
        <v>165</v>
      </c>
      <c r="C49" s="19" t="s">
        <v>30</v>
      </c>
      <c r="D49" s="17" t="s">
        <v>31</v>
      </c>
      <c r="E49" s="17">
        <v>345.6</v>
      </c>
      <c r="F49" s="17" t="s">
        <v>166</v>
      </c>
      <c r="G49" s="17">
        <v>33</v>
      </c>
      <c r="H49" s="17">
        <v>0.54979997873306274</v>
      </c>
      <c r="I49" s="17">
        <v>12</v>
      </c>
      <c r="J49" s="17" t="e">
        <v>#N/A</v>
      </c>
      <c r="K49" s="20">
        <v>8</v>
      </c>
      <c r="L49" s="17">
        <v>600</v>
      </c>
      <c r="M49" s="17">
        <v>650</v>
      </c>
      <c r="O49" s="17">
        <v>650</v>
      </c>
      <c r="Q49" s="17">
        <v>260</v>
      </c>
      <c r="R49" s="17">
        <v>275</v>
      </c>
      <c r="T49" s="17">
        <v>275</v>
      </c>
      <c r="U49" s="17">
        <v>925</v>
      </c>
      <c r="V49" s="17">
        <v>450</v>
      </c>
      <c r="W49" s="17">
        <v>-500</v>
      </c>
      <c r="Y49" s="17">
        <v>450</v>
      </c>
      <c r="Z49" s="17">
        <v>1375</v>
      </c>
      <c r="AA49" s="21">
        <v>342.9079972593492</v>
      </c>
      <c r="AB49" s="21" t="e">
        <v>#N/A</v>
      </c>
      <c r="AC49" s="17">
        <v>1</v>
      </c>
      <c r="AD49" s="19" t="s">
        <v>167</v>
      </c>
    </row>
    <row r="50" spans="1:30" x14ac:dyDescent="0.25">
      <c r="A50" s="17" t="s">
        <v>142</v>
      </c>
      <c r="B50" s="18" t="s">
        <v>168</v>
      </c>
      <c r="C50" s="19" t="s">
        <v>30</v>
      </c>
      <c r="D50" s="17" t="s">
        <v>31</v>
      </c>
      <c r="E50" s="17">
        <v>332.2</v>
      </c>
      <c r="F50" s="17" t="s">
        <v>166</v>
      </c>
      <c r="G50" s="17">
        <v>74</v>
      </c>
      <c r="H50" s="17">
        <v>0.55290001630783081</v>
      </c>
      <c r="I50" s="17">
        <v>11</v>
      </c>
      <c r="J50" s="17" t="e">
        <v>#N/A</v>
      </c>
      <c r="K50" s="20">
        <v>8</v>
      </c>
      <c r="L50" s="17">
        <v>500</v>
      </c>
      <c r="M50" s="17">
        <v>540</v>
      </c>
      <c r="O50" s="17">
        <v>540</v>
      </c>
      <c r="Q50" s="17">
        <v>260</v>
      </c>
      <c r="R50" s="17">
        <v>275</v>
      </c>
      <c r="T50" s="17">
        <v>275</v>
      </c>
      <c r="U50" s="17">
        <v>815</v>
      </c>
      <c r="V50" s="17">
        <v>450</v>
      </c>
      <c r="W50" s="17">
        <v>-475</v>
      </c>
      <c r="X50" s="17">
        <v>475</v>
      </c>
      <c r="Y50" s="17">
        <v>475</v>
      </c>
      <c r="Z50" s="17">
        <v>1290</v>
      </c>
      <c r="AA50" s="21">
        <v>323.52400482495767</v>
      </c>
      <c r="AB50" s="21" t="e">
        <v>#N/A</v>
      </c>
      <c r="AC50" s="17">
        <v>1</v>
      </c>
      <c r="AD50" s="19" t="s">
        <v>169</v>
      </c>
    </row>
    <row r="51" spans="1:30" x14ac:dyDescent="0.25">
      <c r="A51" s="17" t="s">
        <v>142</v>
      </c>
      <c r="B51" s="18" t="s">
        <v>170</v>
      </c>
      <c r="C51" s="19" t="s">
        <v>67</v>
      </c>
      <c r="D51" s="17" t="s">
        <v>31</v>
      </c>
      <c r="E51" s="17">
        <v>338</v>
      </c>
      <c r="F51" s="17" t="s">
        <v>166</v>
      </c>
      <c r="G51" s="17">
        <v>59</v>
      </c>
      <c r="H51" s="17">
        <v>0.55159997940063477</v>
      </c>
      <c r="I51" s="17">
        <v>9</v>
      </c>
      <c r="J51" s="17" t="e">
        <v>#N/A</v>
      </c>
      <c r="K51" s="20">
        <v>9</v>
      </c>
      <c r="L51" s="17">
        <v>500</v>
      </c>
      <c r="M51" s="17">
        <v>515</v>
      </c>
      <c r="N51" s="17">
        <v>550</v>
      </c>
      <c r="O51" s="17">
        <v>550</v>
      </c>
      <c r="Q51" s="17">
        <v>-240</v>
      </c>
      <c r="R51" s="17">
        <v>-240</v>
      </c>
      <c r="S51" s="17">
        <v>240</v>
      </c>
      <c r="T51" s="17">
        <v>240</v>
      </c>
      <c r="U51" s="17">
        <v>790</v>
      </c>
      <c r="V51" s="17">
        <v>500</v>
      </c>
      <c r="Y51" s="17">
        <v>500</v>
      </c>
      <c r="Z51" s="17">
        <v>1290</v>
      </c>
      <c r="AA51" s="21">
        <v>322.76330101915033</v>
      </c>
      <c r="AB51" s="21" t="e">
        <v>#N/A</v>
      </c>
      <c r="AC51" s="17">
        <v>1</v>
      </c>
      <c r="AD51" s="19" t="s">
        <v>171</v>
      </c>
    </row>
  </sheetData>
  <mergeCells count="2">
    <mergeCell ref="B1:B2"/>
    <mergeCell ref="C1:AD2"/>
  </mergeCells>
  <conditionalFormatting sqref="Y3">
    <cfRule type="expression" dxfId="6" priority="15" stopIfTrue="1">
      <formula>AND(COLUMN(Y3)=#REF!)</formula>
    </cfRule>
  </conditionalFormatting>
  <conditionalFormatting sqref="Z4:Z27 Z29:Z65513">
    <cfRule type="expression" dxfId="5" priority="16" stopIfTrue="1">
      <formula>AND(AC4=1)</formula>
    </cfRule>
  </conditionalFormatting>
  <conditionalFormatting sqref="AA4:AA27 AA29:AA65513">
    <cfRule type="expression" dxfId="4" priority="17" stopIfTrue="1">
      <formula>AND($AC4=2)</formula>
    </cfRule>
  </conditionalFormatting>
  <conditionalFormatting sqref="AB4:AB27 AB29:AB65513">
    <cfRule type="expression" dxfId="3" priority="18" stopIfTrue="1">
      <formula>AND(AC4=3)</formula>
    </cfRule>
  </conditionalFormatting>
  <conditionalFormatting sqref="L1:X27 L29:X65513">
    <cfRule type="cellIs" dxfId="2" priority="19" stopIfTrue="1" operator="lessThan">
      <formula>0</formula>
    </cfRule>
  </conditionalFormatting>
  <conditionalFormatting sqref="Y28">
    <cfRule type="expression" dxfId="1" priority="13" stopIfTrue="1">
      <formula>AND(COLUMN(Y28)=#REF!)</formula>
    </cfRule>
  </conditionalFormatting>
  <conditionalFormatting sqref="L28:X28">
    <cfRule type="cellIs" dxfId="0" priority="14" stopIfTrue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Region 1 Finals</vt:lpstr>
      <vt:lpstr>North Qualifers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0wner</dc:creator>
  <cp:lastModifiedBy>0wner</cp:lastModifiedBy>
  <dcterms:created xsi:type="dcterms:W3CDTF">2021-02-27T21:39:07Z</dcterms:created>
  <dcterms:modified xsi:type="dcterms:W3CDTF">2021-02-27T22:18:19Z</dcterms:modified>
</cp:coreProperties>
</file>