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werlifting Stuff\"/>
    </mc:Choice>
  </mc:AlternateContent>
  <xr:revisionPtr revIDLastSave="0" documentId="13_ncr:1_{1B811486-5675-4165-807C-51EEF543F47F}" xr6:coauthVersionLast="46" xr6:coauthVersionMax="46" xr10:uidLastSave="{00000000-0000-0000-0000-000000000000}"/>
  <bookViews>
    <workbookView xWindow="-108" yWindow="-108" windowWidth="23256" windowHeight="12576" xr2:uid="{F0EFFC58-C343-417E-9507-BFED10D1D59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F4" i="1" s="1"/>
  <c r="B2" i="1"/>
</calcChain>
</file>

<file path=xl/sharedStrings.xml><?xml version="1.0" encoding="utf-8"?>
<sst xmlns="http://schemas.openxmlformats.org/spreadsheetml/2006/main" count="155" uniqueCount="65">
  <si>
    <t>2A Regionals</t>
  </si>
  <si>
    <t>Flt</t>
  </si>
  <si>
    <t>Powerlifting Results Name</t>
  </si>
  <si>
    <t>Team</t>
  </si>
  <si>
    <t>Div</t>
  </si>
  <si>
    <t>lot#</t>
  </si>
  <si>
    <t>Grade</t>
  </si>
  <si>
    <t>SQ rack</t>
  </si>
  <si>
    <t>SQ-1</t>
  </si>
  <si>
    <t>SQ-2</t>
  </si>
  <si>
    <t>SQ-3</t>
  </si>
  <si>
    <t>Best SQ</t>
  </si>
  <si>
    <t>BP-1</t>
  </si>
  <si>
    <t>BP-2</t>
  </si>
  <si>
    <t>BP-3</t>
  </si>
  <si>
    <t>Best BP</t>
  </si>
  <si>
    <t>Sub Total</t>
  </si>
  <si>
    <t>DL-1</t>
  </si>
  <si>
    <t>DL-2</t>
  </si>
  <si>
    <t>DL-3</t>
  </si>
  <si>
    <t>Best DL</t>
  </si>
  <si>
    <t>(1) PL Total</t>
  </si>
  <si>
    <t>A</t>
  </si>
  <si>
    <t>Eric Sosa</t>
  </si>
  <si>
    <t>BRUC</t>
  </si>
  <si>
    <t>M-O</t>
  </si>
  <si>
    <t>Jarrett Bowling</t>
  </si>
  <si>
    <t>F</t>
  </si>
  <si>
    <t>Mattox Work</t>
  </si>
  <si>
    <t>POTT</t>
  </si>
  <si>
    <t>Peyton Parker</t>
  </si>
  <si>
    <t>EUNI</t>
  </si>
  <si>
    <t>Jay Collins</t>
  </si>
  <si>
    <t>Jason Dowling</t>
  </si>
  <si>
    <t>CALH</t>
  </si>
  <si>
    <t>Ty Deale</t>
  </si>
  <si>
    <t>Jaeden Brown</t>
  </si>
  <si>
    <t>Jaquan Chairse</t>
  </si>
  <si>
    <t>Sam McDonald</t>
  </si>
  <si>
    <t>MANT</t>
  </si>
  <si>
    <t>Mason Prestage</t>
  </si>
  <si>
    <t>Jaylen Artberry</t>
  </si>
  <si>
    <t>Ethan Brown</t>
  </si>
  <si>
    <t>Josh Manning</t>
  </si>
  <si>
    <t>Jaxon Cook</t>
  </si>
  <si>
    <t>B</t>
  </si>
  <si>
    <t>Justice Hampton</t>
  </si>
  <si>
    <t>Austin Black</t>
  </si>
  <si>
    <t>Dre Hatchett</t>
  </si>
  <si>
    <t>Jeffery Moore</t>
  </si>
  <si>
    <t>Jonathan Mcyintire</t>
  </si>
  <si>
    <t>Chris Ford</t>
  </si>
  <si>
    <t>Aiden Penick</t>
  </si>
  <si>
    <t>Devonte Peges</t>
  </si>
  <si>
    <t>Bryce McLellen</t>
  </si>
  <si>
    <t>JT Allen</t>
  </si>
  <si>
    <t>Will Wood</t>
  </si>
  <si>
    <t>Kentrell Patterson</t>
  </si>
  <si>
    <t>Jase Armstrong</t>
  </si>
  <si>
    <t>308</t>
  </si>
  <si>
    <t>Kendrik Isom</t>
  </si>
  <si>
    <t>Wesley Pomerlee</t>
  </si>
  <si>
    <t>308+</t>
  </si>
  <si>
    <t>Reed Hester</t>
  </si>
  <si>
    <t>Nathaniel Kelley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</si>
</sst>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shrinkToFit="1"/>
    </xf>
    <xf numFmtId="0" fontId="0" fillId="0" borderId="9" xfId="0" applyBorder="1" applyAlignment="1">
      <alignment horizontal="center" shrinkToFit="1"/>
    </xf>
    <xf numFmtId="0" fontId="0" fillId="0" borderId="9" xfId="0" applyBorder="1"/>
    <xf numFmtId="14" fontId="1" fillId="0" borderId="1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</cellXfs>
  <cellStyles count="1">
    <cellStyle name="Normal" xfId="0" builtinId="0"/>
  </cellStyles>
  <dxfs count="13"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b/>
        <i val="0"/>
        <strike val="0"/>
        <condense val="0"/>
        <extend val="0"/>
      </font>
    </dxf>
    <dxf>
      <font>
        <strike/>
        <condense val="0"/>
        <extend val="0"/>
      </font>
    </dxf>
    <dxf>
      <font>
        <b/>
        <i val="0"/>
        <condense val="0"/>
        <extend val="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30%202A%20Compiled%20Regionals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 Rulebook"/>
      <sheetName val="Instructions"/>
      <sheetName val="Setup"/>
      <sheetName val="Lists"/>
      <sheetName val="Weigh-In"/>
      <sheetName val="DATA"/>
      <sheetName val="Lifting"/>
      <sheetName val="Sub-total sheet"/>
      <sheetName val="ContestResults"/>
      <sheetName val="QuickPrint"/>
      <sheetName val="Awards"/>
      <sheetName val="Team Scoring"/>
      <sheetName val="LoadingChart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E7" t="str">
            <v>Bwt (lb)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30A8-2F5C-4B38-9CE6-14F1FF7212A1}">
  <dimension ref="A1:W48"/>
  <sheetViews>
    <sheetView tabSelected="1" topLeftCell="A16" workbookViewId="0">
      <selection activeCell="Z10" sqref="Z10"/>
    </sheetView>
  </sheetViews>
  <sheetFormatPr defaultRowHeight="14.4" x14ac:dyDescent="0.3"/>
  <cols>
    <col min="2" max="2" width="26.109375" customWidth="1"/>
  </cols>
  <sheetData>
    <row r="1" spans="1:23" ht="15" thickBot="1" x14ac:dyDescent="0.35"/>
    <row r="2" spans="1:23" x14ac:dyDescent="0.3">
      <c r="A2" s="1"/>
      <c r="B2" s="17">
        <f ca="1">TODAY()</f>
        <v>44227</v>
      </c>
      <c r="C2" s="19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15" thickBot="1" x14ac:dyDescent="0.35">
      <c r="A3" s="2"/>
      <c r="B3" s="18"/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27" thickBot="1" x14ac:dyDescent="0.35">
      <c r="A4" s="3" t="s">
        <v>1</v>
      </c>
      <c r="B4" s="4" t="s">
        <v>2</v>
      </c>
      <c r="C4" s="5" t="s">
        <v>3</v>
      </c>
      <c r="D4" s="6" t="s">
        <v>4</v>
      </c>
      <c r="E4" s="6" t="str">
        <f>[1]Lifting!$E$7</f>
        <v>Bwt (lb)</v>
      </c>
      <c r="F4" s="6" t="str">
        <f>IF(E4="Bwt (lb)","WtCls (lb)","WtCls (kg)")</f>
        <v>WtCls (lb)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7" t="s">
        <v>21</v>
      </c>
    </row>
    <row r="5" spans="1:23" x14ac:dyDescent="0.3">
      <c r="A5" s="8"/>
      <c r="B5" s="9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1:23" x14ac:dyDescent="0.3">
      <c r="A6" s="13" t="s">
        <v>22</v>
      </c>
      <c r="B6" s="14" t="s">
        <v>23</v>
      </c>
      <c r="C6" s="15" t="s">
        <v>24</v>
      </c>
      <c r="D6" s="13" t="s">
        <v>25</v>
      </c>
      <c r="E6" s="13">
        <v>114.6</v>
      </c>
      <c r="F6" s="13">
        <v>114</v>
      </c>
      <c r="G6" s="13">
        <v>144</v>
      </c>
      <c r="H6" s="13">
        <v>9</v>
      </c>
      <c r="I6" s="16">
        <v>1</v>
      </c>
      <c r="J6" s="13">
        <v>225</v>
      </c>
      <c r="K6" s="13">
        <v>235</v>
      </c>
      <c r="L6" s="13">
        <v>250</v>
      </c>
      <c r="M6" s="13">
        <v>250</v>
      </c>
      <c r="N6" s="13">
        <v>135</v>
      </c>
      <c r="O6" s="13"/>
      <c r="P6" s="13"/>
      <c r="Q6" s="13">
        <v>135</v>
      </c>
      <c r="R6" s="13">
        <v>385</v>
      </c>
      <c r="S6" s="13">
        <v>285</v>
      </c>
      <c r="T6" s="13">
        <v>315</v>
      </c>
      <c r="U6" s="13">
        <v>-330</v>
      </c>
      <c r="V6" s="13">
        <v>315</v>
      </c>
      <c r="W6" s="13">
        <v>700</v>
      </c>
    </row>
    <row r="7" spans="1:23" x14ac:dyDescent="0.3">
      <c r="A7" s="13" t="s">
        <v>22</v>
      </c>
      <c r="B7" s="14" t="s">
        <v>26</v>
      </c>
      <c r="C7" s="15" t="s">
        <v>24</v>
      </c>
      <c r="D7" s="13" t="s">
        <v>25</v>
      </c>
      <c r="E7" s="13">
        <v>114.4</v>
      </c>
      <c r="F7" s="13">
        <v>114</v>
      </c>
      <c r="G7" s="13">
        <v>3</v>
      </c>
      <c r="H7" s="13">
        <v>8</v>
      </c>
      <c r="I7" s="16">
        <v>1</v>
      </c>
      <c r="J7" s="13">
        <v>155</v>
      </c>
      <c r="K7" s="13">
        <v>170</v>
      </c>
      <c r="L7" s="13">
        <v>180</v>
      </c>
      <c r="M7" s="13">
        <v>180</v>
      </c>
      <c r="N7" s="13">
        <v>95</v>
      </c>
      <c r="O7" s="13"/>
      <c r="P7" s="13"/>
      <c r="Q7" s="13">
        <v>95</v>
      </c>
      <c r="R7" s="13">
        <v>275</v>
      </c>
      <c r="S7" s="13">
        <v>225</v>
      </c>
      <c r="T7" s="13">
        <v>240</v>
      </c>
      <c r="U7" s="13">
        <v>-255</v>
      </c>
      <c r="V7" s="13">
        <v>240</v>
      </c>
      <c r="W7" s="13">
        <v>515</v>
      </c>
    </row>
    <row r="8" spans="1:23" x14ac:dyDescent="0.3">
      <c r="A8" s="13" t="s">
        <v>27</v>
      </c>
      <c r="B8" s="14" t="s">
        <v>28</v>
      </c>
      <c r="C8" s="15" t="s">
        <v>29</v>
      </c>
      <c r="D8" s="13" t="s">
        <v>25</v>
      </c>
      <c r="E8" s="13">
        <v>108.4</v>
      </c>
      <c r="F8" s="13">
        <v>114</v>
      </c>
      <c r="G8" s="13">
        <v>134</v>
      </c>
      <c r="H8" s="13">
        <v>1</v>
      </c>
      <c r="I8" s="16">
        <v>2</v>
      </c>
      <c r="J8" s="13">
        <v>-100</v>
      </c>
      <c r="K8" s="13">
        <v>-100</v>
      </c>
      <c r="L8" s="13">
        <v>100</v>
      </c>
      <c r="M8" s="13">
        <v>100</v>
      </c>
      <c r="N8" s="13">
        <v>-95</v>
      </c>
      <c r="O8" s="13">
        <v>-95</v>
      </c>
      <c r="P8" s="13">
        <v>-95</v>
      </c>
      <c r="Q8" s="13">
        <v>0</v>
      </c>
      <c r="R8" s="13">
        <v>0</v>
      </c>
      <c r="S8" s="13">
        <v>135</v>
      </c>
      <c r="T8" s="13"/>
      <c r="U8" s="13"/>
      <c r="V8" s="13">
        <v>0</v>
      </c>
      <c r="W8" s="13">
        <v>0</v>
      </c>
    </row>
    <row r="9" spans="1:23" x14ac:dyDescent="0.3">
      <c r="A9" s="13"/>
      <c r="B9" s="14"/>
      <c r="C9" s="15"/>
      <c r="D9" s="13"/>
      <c r="E9" s="13"/>
      <c r="F9" s="13"/>
      <c r="G9" s="13"/>
      <c r="H9" s="13"/>
      <c r="I9" s="16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x14ac:dyDescent="0.3">
      <c r="A10" s="13" t="s">
        <v>22</v>
      </c>
      <c r="B10" s="14" t="s">
        <v>30</v>
      </c>
      <c r="C10" s="15" t="s">
        <v>31</v>
      </c>
      <c r="D10" s="13" t="s">
        <v>25</v>
      </c>
      <c r="E10" s="13">
        <v>123.6</v>
      </c>
      <c r="F10" s="13">
        <v>123</v>
      </c>
      <c r="G10" s="13">
        <v>91</v>
      </c>
      <c r="H10" s="13">
        <v>11</v>
      </c>
      <c r="I10" s="16">
        <v>1</v>
      </c>
      <c r="J10" s="13">
        <v>275</v>
      </c>
      <c r="K10" s="13">
        <v>300</v>
      </c>
      <c r="L10" s="13"/>
      <c r="M10" s="13">
        <v>300</v>
      </c>
      <c r="N10" s="13">
        <v>125</v>
      </c>
      <c r="O10" s="13">
        <v>135</v>
      </c>
      <c r="P10" s="13"/>
      <c r="Q10" s="13">
        <v>135</v>
      </c>
      <c r="R10" s="13">
        <v>435</v>
      </c>
      <c r="S10" s="13">
        <v>275</v>
      </c>
      <c r="T10" s="13"/>
      <c r="U10" s="13"/>
      <c r="V10" s="13">
        <v>275</v>
      </c>
      <c r="W10" s="13">
        <v>710</v>
      </c>
    </row>
    <row r="11" spans="1:23" x14ac:dyDescent="0.3">
      <c r="A11" s="13"/>
      <c r="B11" s="14"/>
      <c r="C11" s="15"/>
      <c r="D11" s="13"/>
      <c r="E11" s="13"/>
      <c r="F11" s="13"/>
      <c r="G11" s="13"/>
      <c r="H11" s="13"/>
      <c r="I11" s="16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x14ac:dyDescent="0.3">
      <c r="A12" s="13" t="s">
        <v>22</v>
      </c>
      <c r="B12" s="14" t="s">
        <v>32</v>
      </c>
      <c r="C12" s="15" t="s">
        <v>24</v>
      </c>
      <c r="D12" s="13" t="s">
        <v>25</v>
      </c>
      <c r="E12" s="13">
        <v>132.4</v>
      </c>
      <c r="F12" s="13">
        <v>132</v>
      </c>
      <c r="G12" s="13">
        <v>64</v>
      </c>
      <c r="H12" s="13">
        <v>12</v>
      </c>
      <c r="I12" s="16">
        <v>1</v>
      </c>
      <c r="J12" s="13">
        <v>-250</v>
      </c>
      <c r="K12" s="13">
        <v>250</v>
      </c>
      <c r="L12" s="13">
        <v>280</v>
      </c>
      <c r="M12" s="13">
        <v>280</v>
      </c>
      <c r="N12" s="13">
        <v>170</v>
      </c>
      <c r="O12" s="13"/>
      <c r="P12" s="13"/>
      <c r="Q12" s="13">
        <v>170</v>
      </c>
      <c r="R12" s="13">
        <v>450</v>
      </c>
      <c r="S12" s="13">
        <v>250</v>
      </c>
      <c r="T12" s="13">
        <v>315</v>
      </c>
      <c r="U12" s="13">
        <v>340</v>
      </c>
      <c r="V12" s="13">
        <v>340</v>
      </c>
      <c r="W12" s="13">
        <v>790</v>
      </c>
    </row>
    <row r="13" spans="1:23" x14ac:dyDescent="0.3">
      <c r="A13" s="13" t="s">
        <v>22</v>
      </c>
      <c r="B13" s="14" t="s">
        <v>33</v>
      </c>
      <c r="C13" s="15" t="s">
        <v>34</v>
      </c>
      <c r="D13" s="13" t="s">
        <v>25</v>
      </c>
      <c r="E13" s="13">
        <v>124.2</v>
      </c>
      <c r="F13" s="13">
        <v>132</v>
      </c>
      <c r="G13" s="13">
        <v>125</v>
      </c>
      <c r="H13" s="13">
        <v>9</v>
      </c>
      <c r="I13" s="16">
        <v>1</v>
      </c>
      <c r="J13" s="13">
        <v>-75</v>
      </c>
      <c r="K13" s="13">
        <v>-75</v>
      </c>
      <c r="L13" s="13">
        <v>75</v>
      </c>
      <c r="M13" s="13">
        <v>75</v>
      </c>
      <c r="N13" s="13">
        <v>45</v>
      </c>
      <c r="O13" s="13"/>
      <c r="P13" s="13"/>
      <c r="Q13" s="13">
        <v>45</v>
      </c>
      <c r="R13" s="13">
        <v>120</v>
      </c>
      <c r="S13" s="13">
        <v>85</v>
      </c>
      <c r="T13" s="13">
        <v>-95</v>
      </c>
      <c r="U13" s="13">
        <v>105</v>
      </c>
      <c r="V13" s="13">
        <v>105</v>
      </c>
      <c r="W13" s="13">
        <v>225</v>
      </c>
    </row>
    <row r="14" spans="1:23" x14ac:dyDescent="0.3">
      <c r="A14" s="13"/>
      <c r="B14" s="14"/>
      <c r="C14" s="15"/>
      <c r="D14" s="13"/>
      <c r="E14" s="13"/>
      <c r="F14" s="13"/>
      <c r="G14" s="13"/>
      <c r="H14" s="13"/>
      <c r="I14" s="16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x14ac:dyDescent="0.3">
      <c r="A15" s="13" t="s">
        <v>22</v>
      </c>
      <c r="B15" s="14" t="s">
        <v>35</v>
      </c>
      <c r="C15" s="15" t="s">
        <v>34</v>
      </c>
      <c r="D15" s="13" t="s">
        <v>25</v>
      </c>
      <c r="E15" s="13">
        <v>147.19999999999999</v>
      </c>
      <c r="F15" s="13">
        <v>148</v>
      </c>
      <c r="G15" s="13">
        <v>136</v>
      </c>
      <c r="H15" s="13">
        <v>12</v>
      </c>
      <c r="I15" s="16">
        <v>1</v>
      </c>
      <c r="J15" s="13">
        <v>315</v>
      </c>
      <c r="K15" s="13">
        <v>325</v>
      </c>
      <c r="L15" s="13"/>
      <c r="M15" s="13">
        <v>325</v>
      </c>
      <c r="N15" s="13">
        <v>205</v>
      </c>
      <c r="O15" s="13">
        <v>215</v>
      </c>
      <c r="P15" s="13"/>
      <c r="Q15" s="13">
        <v>215</v>
      </c>
      <c r="R15" s="13">
        <v>540</v>
      </c>
      <c r="S15" s="13">
        <v>365</v>
      </c>
      <c r="T15" s="13">
        <v>375</v>
      </c>
      <c r="U15" s="13">
        <v>385</v>
      </c>
      <c r="V15" s="13">
        <v>385</v>
      </c>
      <c r="W15" s="13">
        <v>925</v>
      </c>
    </row>
    <row r="16" spans="1:23" x14ac:dyDescent="0.3">
      <c r="A16" s="13"/>
      <c r="B16" s="14"/>
      <c r="C16" s="15"/>
      <c r="D16" s="13"/>
      <c r="E16" s="13"/>
      <c r="F16" s="13"/>
      <c r="G16" s="13"/>
      <c r="H16" s="13"/>
      <c r="I16" s="16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x14ac:dyDescent="0.3">
      <c r="A17" s="13" t="s">
        <v>22</v>
      </c>
      <c r="B17" s="14" t="s">
        <v>36</v>
      </c>
      <c r="C17" s="15" t="s">
        <v>24</v>
      </c>
      <c r="D17" s="13" t="s">
        <v>25</v>
      </c>
      <c r="E17" s="13">
        <v>155.6</v>
      </c>
      <c r="F17" s="13">
        <v>165</v>
      </c>
      <c r="G17" s="13">
        <v>129</v>
      </c>
      <c r="H17" s="13">
        <v>11</v>
      </c>
      <c r="I17" s="16">
        <v>2</v>
      </c>
      <c r="J17" s="13">
        <v>-300</v>
      </c>
      <c r="K17" s="13">
        <v>300</v>
      </c>
      <c r="L17" s="13">
        <v>340</v>
      </c>
      <c r="M17" s="13">
        <v>340</v>
      </c>
      <c r="N17" s="13">
        <v>195</v>
      </c>
      <c r="O17" s="13"/>
      <c r="P17" s="13"/>
      <c r="Q17" s="13">
        <v>195</v>
      </c>
      <c r="R17" s="13">
        <v>535</v>
      </c>
      <c r="S17" s="13">
        <v>435</v>
      </c>
      <c r="T17" s="13">
        <v>500</v>
      </c>
      <c r="U17" s="13">
        <v>520</v>
      </c>
      <c r="V17" s="13">
        <v>520</v>
      </c>
      <c r="W17" s="13">
        <v>1055</v>
      </c>
    </row>
    <row r="18" spans="1:23" x14ac:dyDescent="0.3">
      <c r="A18" s="13" t="s">
        <v>22</v>
      </c>
      <c r="B18" s="14" t="s">
        <v>37</v>
      </c>
      <c r="C18" s="15" t="s">
        <v>34</v>
      </c>
      <c r="D18" s="13" t="s">
        <v>25</v>
      </c>
      <c r="E18" s="13">
        <v>160.19999999999999</v>
      </c>
      <c r="F18" s="13">
        <v>165</v>
      </c>
      <c r="G18" s="13">
        <v>145</v>
      </c>
      <c r="H18" s="13">
        <v>12</v>
      </c>
      <c r="I18" s="16">
        <v>2</v>
      </c>
      <c r="J18" s="13">
        <v>-250</v>
      </c>
      <c r="K18" s="13">
        <v>-250</v>
      </c>
      <c r="L18" s="13">
        <v>250</v>
      </c>
      <c r="M18" s="13">
        <v>250</v>
      </c>
      <c r="N18" s="13">
        <v>180</v>
      </c>
      <c r="O18" s="13"/>
      <c r="P18" s="13"/>
      <c r="Q18" s="13">
        <v>180</v>
      </c>
      <c r="R18" s="13">
        <v>430</v>
      </c>
      <c r="S18" s="13">
        <v>255</v>
      </c>
      <c r="T18" s="13">
        <v>275</v>
      </c>
      <c r="U18" s="13">
        <v>-285</v>
      </c>
      <c r="V18" s="13">
        <v>275</v>
      </c>
      <c r="W18" s="13">
        <v>705</v>
      </c>
    </row>
    <row r="19" spans="1:23" x14ac:dyDescent="0.3">
      <c r="A19" s="13" t="s">
        <v>22</v>
      </c>
      <c r="B19" s="14" t="s">
        <v>38</v>
      </c>
      <c r="C19" s="15" t="s">
        <v>39</v>
      </c>
      <c r="D19" s="13" t="s">
        <v>25</v>
      </c>
      <c r="E19" s="13">
        <v>163.80000000000001</v>
      </c>
      <c r="F19" s="13">
        <v>165</v>
      </c>
      <c r="G19" s="13">
        <v>43</v>
      </c>
      <c r="H19" s="13">
        <v>8</v>
      </c>
      <c r="I19" s="16">
        <v>2</v>
      </c>
      <c r="J19" s="13">
        <v>-205</v>
      </c>
      <c r="K19" s="13">
        <v>205</v>
      </c>
      <c r="L19" s="13">
        <v>215</v>
      </c>
      <c r="M19" s="13">
        <v>215</v>
      </c>
      <c r="N19" s="13">
        <v>-165</v>
      </c>
      <c r="O19" s="13">
        <v>165</v>
      </c>
      <c r="P19" s="13"/>
      <c r="Q19" s="13">
        <v>165</v>
      </c>
      <c r="R19" s="13">
        <v>380</v>
      </c>
      <c r="S19" s="13">
        <v>205</v>
      </c>
      <c r="T19" s="13">
        <v>225</v>
      </c>
      <c r="U19" s="13"/>
      <c r="V19" s="13">
        <v>225</v>
      </c>
      <c r="W19" s="13">
        <v>605</v>
      </c>
    </row>
    <row r="20" spans="1:23" x14ac:dyDescent="0.3">
      <c r="A20" s="13"/>
      <c r="B20" s="14"/>
      <c r="C20" s="15"/>
      <c r="D20" s="13"/>
      <c r="E20" s="13"/>
      <c r="F20" s="13"/>
      <c r="G20" s="13"/>
      <c r="H20" s="13"/>
      <c r="I20" s="16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x14ac:dyDescent="0.3">
      <c r="A21" s="13" t="s">
        <v>22</v>
      </c>
      <c r="B21" s="14" t="s">
        <v>40</v>
      </c>
      <c r="C21" s="15" t="s">
        <v>39</v>
      </c>
      <c r="D21" s="13" t="s">
        <v>25</v>
      </c>
      <c r="E21" s="13">
        <v>179</v>
      </c>
      <c r="F21" s="13">
        <v>181</v>
      </c>
      <c r="G21" s="13">
        <v>85</v>
      </c>
      <c r="H21" s="13">
        <v>11</v>
      </c>
      <c r="I21" s="16">
        <v>2</v>
      </c>
      <c r="J21" s="13">
        <v>315</v>
      </c>
      <c r="K21" s="13">
        <v>350</v>
      </c>
      <c r="L21" s="13"/>
      <c r="M21" s="13">
        <v>350</v>
      </c>
      <c r="N21" s="13">
        <v>185</v>
      </c>
      <c r="O21" s="13">
        <v>-225</v>
      </c>
      <c r="P21" s="13"/>
      <c r="Q21" s="13">
        <v>185</v>
      </c>
      <c r="R21" s="13">
        <v>535</v>
      </c>
      <c r="S21" s="13">
        <v>335</v>
      </c>
      <c r="T21" s="13">
        <v>-385</v>
      </c>
      <c r="U21" s="13">
        <v>395</v>
      </c>
      <c r="V21" s="13">
        <v>395</v>
      </c>
      <c r="W21" s="13">
        <v>930</v>
      </c>
    </row>
    <row r="22" spans="1:23" x14ac:dyDescent="0.3">
      <c r="A22" s="13" t="s">
        <v>22</v>
      </c>
      <c r="B22" s="14" t="s">
        <v>41</v>
      </c>
      <c r="C22" s="15" t="s">
        <v>34</v>
      </c>
      <c r="D22" s="13" t="s">
        <v>25</v>
      </c>
      <c r="E22" s="13">
        <v>171.8</v>
      </c>
      <c r="F22" s="13">
        <v>181</v>
      </c>
      <c r="G22" s="13">
        <v>1</v>
      </c>
      <c r="H22" s="13">
        <v>12</v>
      </c>
      <c r="I22" s="16">
        <v>2</v>
      </c>
      <c r="J22" s="13">
        <v>-295</v>
      </c>
      <c r="K22" s="13">
        <v>-295</v>
      </c>
      <c r="L22" s="13">
        <v>295</v>
      </c>
      <c r="M22" s="13">
        <v>295</v>
      </c>
      <c r="N22" s="13">
        <v>205</v>
      </c>
      <c r="O22" s="13"/>
      <c r="P22" s="13"/>
      <c r="Q22" s="13">
        <v>205</v>
      </c>
      <c r="R22" s="13">
        <v>500</v>
      </c>
      <c r="S22" s="13">
        <v>-365</v>
      </c>
      <c r="T22" s="13">
        <v>375</v>
      </c>
      <c r="U22" s="13">
        <v>400</v>
      </c>
      <c r="V22" s="13">
        <v>400</v>
      </c>
      <c r="W22" s="13">
        <v>900</v>
      </c>
    </row>
    <row r="23" spans="1:23" x14ac:dyDescent="0.3">
      <c r="A23" s="13" t="s">
        <v>22</v>
      </c>
      <c r="B23" s="14" t="s">
        <v>42</v>
      </c>
      <c r="C23" s="15" t="s">
        <v>39</v>
      </c>
      <c r="D23" s="13" t="s">
        <v>25</v>
      </c>
      <c r="E23" s="13">
        <v>167.6</v>
      </c>
      <c r="F23" s="13">
        <v>181</v>
      </c>
      <c r="G23" s="13">
        <v>96</v>
      </c>
      <c r="H23" s="13">
        <v>11</v>
      </c>
      <c r="I23" s="16">
        <v>1</v>
      </c>
      <c r="J23" s="13">
        <v>290</v>
      </c>
      <c r="K23" s="13">
        <v>335</v>
      </c>
      <c r="L23" s="13"/>
      <c r="M23" s="13">
        <v>335</v>
      </c>
      <c r="N23" s="13">
        <v>195</v>
      </c>
      <c r="O23" s="13">
        <v>225</v>
      </c>
      <c r="P23" s="13"/>
      <c r="Q23" s="13">
        <v>225</v>
      </c>
      <c r="R23" s="13">
        <v>560</v>
      </c>
      <c r="S23" s="13">
        <v>320</v>
      </c>
      <c r="T23" s="13">
        <v>-350</v>
      </c>
      <c r="U23" s="13">
        <v>-375</v>
      </c>
      <c r="V23" s="13">
        <v>320</v>
      </c>
      <c r="W23" s="13">
        <v>880</v>
      </c>
    </row>
    <row r="24" spans="1:23" x14ac:dyDescent="0.3">
      <c r="A24" s="13" t="s">
        <v>22</v>
      </c>
      <c r="B24" s="14" t="s">
        <v>43</v>
      </c>
      <c r="C24" s="15" t="s">
        <v>24</v>
      </c>
      <c r="D24" s="13" t="s">
        <v>25</v>
      </c>
      <c r="E24" s="13">
        <v>181.8</v>
      </c>
      <c r="F24" s="13">
        <v>181</v>
      </c>
      <c r="G24" s="13">
        <v>34</v>
      </c>
      <c r="H24" s="13">
        <v>10</v>
      </c>
      <c r="I24" s="16">
        <v>2</v>
      </c>
      <c r="J24" s="13">
        <v>250</v>
      </c>
      <c r="K24" s="13">
        <v>275</v>
      </c>
      <c r="L24" s="13">
        <v>-300</v>
      </c>
      <c r="M24" s="13">
        <v>275</v>
      </c>
      <c r="N24" s="13">
        <v>160</v>
      </c>
      <c r="O24" s="13"/>
      <c r="P24" s="13"/>
      <c r="Q24" s="13">
        <v>160</v>
      </c>
      <c r="R24" s="13">
        <v>435</v>
      </c>
      <c r="S24" s="13">
        <v>325</v>
      </c>
      <c r="T24" s="13">
        <v>370</v>
      </c>
      <c r="U24" s="13">
        <v>-395</v>
      </c>
      <c r="V24" s="13">
        <v>370</v>
      </c>
      <c r="W24" s="13">
        <v>805</v>
      </c>
    </row>
    <row r="25" spans="1:23" x14ac:dyDescent="0.3">
      <c r="A25" s="13" t="s">
        <v>27</v>
      </c>
      <c r="B25" s="14" t="s">
        <v>44</v>
      </c>
      <c r="C25" s="15" t="s">
        <v>34</v>
      </c>
      <c r="D25" s="13" t="s">
        <v>25</v>
      </c>
      <c r="E25" s="13">
        <v>173.2</v>
      </c>
      <c r="F25" s="13">
        <v>181</v>
      </c>
      <c r="G25" s="13">
        <v>65</v>
      </c>
      <c r="H25" s="13">
        <v>9</v>
      </c>
      <c r="I25" s="16">
        <v>2</v>
      </c>
      <c r="J25" s="13">
        <v>-300</v>
      </c>
      <c r="K25" s="13">
        <v>-300</v>
      </c>
      <c r="L25" s="13">
        <v>-300</v>
      </c>
      <c r="M25" s="13">
        <v>0</v>
      </c>
      <c r="N25" s="13">
        <v>225</v>
      </c>
      <c r="O25" s="13"/>
      <c r="P25" s="13"/>
      <c r="Q25" s="13">
        <v>0</v>
      </c>
      <c r="R25" s="13">
        <v>0</v>
      </c>
      <c r="S25" s="13">
        <v>300</v>
      </c>
      <c r="T25" s="13"/>
      <c r="U25" s="13"/>
      <c r="V25" s="13">
        <v>0</v>
      </c>
      <c r="W25" s="13">
        <v>0</v>
      </c>
    </row>
    <row r="26" spans="1:23" x14ac:dyDescent="0.3">
      <c r="A26" s="8"/>
      <c r="B26" s="9"/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2"/>
    </row>
    <row r="27" spans="1:23" x14ac:dyDescent="0.3">
      <c r="A27" s="13" t="s">
        <v>45</v>
      </c>
      <c r="B27" s="14" t="s">
        <v>46</v>
      </c>
      <c r="C27" s="15" t="s">
        <v>24</v>
      </c>
      <c r="D27" s="13" t="s">
        <v>25</v>
      </c>
      <c r="E27" s="13">
        <v>182.4</v>
      </c>
      <c r="F27" s="13">
        <v>198</v>
      </c>
      <c r="G27" s="13">
        <v>139</v>
      </c>
      <c r="H27" s="13">
        <v>12</v>
      </c>
      <c r="I27" s="16">
        <v>2</v>
      </c>
      <c r="J27" s="13">
        <v>-385</v>
      </c>
      <c r="K27" s="13">
        <v>385</v>
      </c>
      <c r="L27" s="13">
        <v>405</v>
      </c>
      <c r="M27" s="13">
        <v>405</v>
      </c>
      <c r="N27" s="13">
        <v>225</v>
      </c>
      <c r="O27" s="13"/>
      <c r="P27" s="13"/>
      <c r="Q27" s="13">
        <v>225</v>
      </c>
      <c r="R27" s="13">
        <v>630</v>
      </c>
      <c r="S27" s="13">
        <v>550</v>
      </c>
      <c r="T27" s="13">
        <v>600</v>
      </c>
      <c r="U27" s="13">
        <v>-620</v>
      </c>
      <c r="V27" s="13">
        <v>600</v>
      </c>
      <c r="W27" s="13">
        <v>1230</v>
      </c>
    </row>
    <row r="28" spans="1:23" x14ac:dyDescent="0.3">
      <c r="A28" s="13" t="s">
        <v>45</v>
      </c>
      <c r="B28" s="14" t="s">
        <v>47</v>
      </c>
      <c r="C28" s="15" t="s">
        <v>24</v>
      </c>
      <c r="D28" s="13" t="s">
        <v>25</v>
      </c>
      <c r="E28" s="13">
        <v>185.4</v>
      </c>
      <c r="F28" s="13">
        <v>198</v>
      </c>
      <c r="G28" s="13">
        <v>37</v>
      </c>
      <c r="H28" s="13">
        <v>11</v>
      </c>
      <c r="I28" s="16">
        <v>2</v>
      </c>
      <c r="J28" s="13">
        <v>335</v>
      </c>
      <c r="K28" s="13">
        <v>360</v>
      </c>
      <c r="L28" s="13">
        <v>385</v>
      </c>
      <c r="M28" s="13">
        <v>385</v>
      </c>
      <c r="N28" s="13">
        <v>195</v>
      </c>
      <c r="O28" s="13"/>
      <c r="P28" s="13"/>
      <c r="Q28" s="13">
        <v>195</v>
      </c>
      <c r="R28" s="13">
        <v>580</v>
      </c>
      <c r="S28" s="13">
        <v>350</v>
      </c>
      <c r="T28" s="13">
        <v>405</v>
      </c>
      <c r="U28" s="13">
        <v>420</v>
      </c>
      <c r="V28" s="13">
        <v>420</v>
      </c>
      <c r="W28" s="13">
        <v>1000</v>
      </c>
    </row>
    <row r="29" spans="1:23" x14ac:dyDescent="0.3">
      <c r="A29" s="13" t="s">
        <v>45</v>
      </c>
      <c r="B29" s="14" t="s">
        <v>48</v>
      </c>
      <c r="C29" s="15" t="s">
        <v>34</v>
      </c>
      <c r="D29" s="13" t="s">
        <v>25</v>
      </c>
      <c r="E29" s="13">
        <v>183.4</v>
      </c>
      <c r="F29" s="13">
        <v>198</v>
      </c>
      <c r="G29" s="13">
        <v>89</v>
      </c>
      <c r="H29" s="13">
        <v>10</v>
      </c>
      <c r="I29" s="16">
        <v>2</v>
      </c>
      <c r="J29" s="13">
        <v>240</v>
      </c>
      <c r="K29" s="13">
        <v>-265</v>
      </c>
      <c r="L29" s="13">
        <v>275</v>
      </c>
      <c r="M29" s="13">
        <v>275</v>
      </c>
      <c r="N29" s="13">
        <v>155</v>
      </c>
      <c r="O29" s="13"/>
      <c r="P29" s="13"/>
      <c r="Q29" s="13">
        <v>155</v>
      </c>
      <c r="R29" s="13">
        <v>430</v>
      </c>
      <c r="S29" s="13">
        <v>325</v>
      </c>
      <c r="T29" s="13">
        <v>365</v>
      </c>
      <c r="U29" s="13">
        <v>375</v>
      </c>
      <c r="V29" s="13">
        <v>375</v>
      </c>
      <c r="W29" s="13">
        <v>805</v>
      </c>
    </row>
    <row r="30" spans="1:23" x14ac:dyDescent="0.3">
      <c r="A30" s="13" t="s">
        <v>45</v>
      </c>
      <c r="B30" s="14" t="s">
        <v>49</v>
      </c>
      <c r="C30" s="15" t="s">
        <v>29</v>
      </c>
      <c r="D30" s="13" t="s">
        <v>25</v>
      </c>
      <c r="E30" s="13">
        <v>192.4</v>
      </c>
      <c r="F30" s="13">
        <v>198</v>
      </c>
      <c r="G30" s="13">
        <v>14</v>
      </c>
      <c r="H30" s="13">
        <v>1</v>
      </c>
      <c r="I30" s="16">
        <v>2</v>
      </c>
      <c r="J30" s="13">
        <v>135</v>
      </c>
      <c r="K30" s="13">
        <v>155</v>
      </c>
      <c r="L30" s="13"/>
      <c r="M30" s="13">
        <v>155</v>
      </c>
      <c r="N30" s="13">
        <v>135</v>
      </c>
      <c r="O30" s="13">
        <v>155</v>
      </c>
      <c r="P30" s="13"/>
      <c r="Q30" s="13">
        <v>155</v>
      </c>
      <c r="R30" s="13">
        <v>310</v>
      </c>
      <c r="S30" s="13">
        <v>225</v>
      </c>
      <c r="T30" s="13">
        <v>-315</v>
      </c>
      <c r="U30" s="13">
        <v>315</v>
      </c>
      <c r="V30" s="13">
        <v>315</v>
      </c>
      <c r="W30" s="13">
        <v>625</v>
      </c>
    </row>
    <row r="31" spans="1:23" x14ac:dyDescent="0.3">
      <c r="A31" s="13" t="s">
        <v>45</v>
      </c>
      <c r="B31" s="14" t="s">
        <v>50</v>
      </c>
      <c r="C31" s="15" t="s">
        <v>29</v>
      </c>
      <c r="D31" s="13" t="s">
        <v>25</v>
      </c>
      <c r="E31" s="13">
        <v>194.8</v>
      </c>
      <c r="F31" s="13">
        <v>198</v>
      </c>
      <c r="G31" s="13">
        <v>51</v>
      </c>
      <c r="H31" s="13">
        <v>1</v>
      </c>
      <c r="I31" s="16">
        <v>2</v>
      </c>
      <c r="J31" s="13">
        <v>-135</v>
      </c>
      <c r="K31" s="13">
        <v>-135</v>
      </c>
      <c r="L31" s="13">
        <v>135</v>
      </c>
      <c r="M31" s="13">
        <v>135</v>
      </c>
      <c r="N31" s="13">
        <v>135</v>
      </c>
      <c r="O31" s="13">
        <v>-155</v>
      </c>
      <c r="P31" s="13"/>
      <c r="Q31" s="13">
        <v>135</v>
      </c>
      <c r="R31" s="13">
        <v>270</v>
      </c>
      <c r="S31" s="13">
        <v>225</v>
      </c>
      <c r="T31" s="13">
        <v>-300</v>
      </c>
      <c r="U31" s="13"/>
      <c r="V31" s="13">
        <v>225</v>
      </c>
      <c r="W31" s="13">
        <v>495</v>
      </c>
    </row>
    <row r="32" spans="1:23" x14ac:dyDescent="0.3">
      <c r="A32" s="13"/>
      <c r="B32" s="14"/>
      <c r="C32" s="15"/>
      <c r="D32" s="13"/>
      <c r="E32" s="13"/>
      <c r="F32" s="13"/>
      <c r="G32" s="13"/>
      <c r="H32" s="13"/>
      <c r="I32" s="16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x14ac:dyDescent="0.3">
      <c r="A33" s="13" t="s">
        <v>45</v>
      </c>
      <c r="B33" s="14" t="s">
        <v>51</v>
      </c>
      <c r="C33" s="15" t="s">
        <v>24</v>
      </c>
      <c r="D33" s="13" t="s">
        <v>25</v>
      </c>
      <c r="E33" s="13">
        <v>220.4</v>
      </c>
      <c r="F33" s="13">
        <v>220</v>
      </c>
      <c r="G33" s="13">
        <v>99</v>
      </c>
      <c r="H33" s="13">
        <v>9</v>
      </c>
      <c r="I33" s="16">
        <v>2</v>
      </c>
      <c r="J33" s="13">
        <v>275</v>
      </c>
      <c r="K33" s="13">
        <v>-290</v>
      </c>
      <c r="L33" s="13">
        <v>290</v>
      </c>
      <c r="M33" s="13">
        <v>290</v>
      </c>
      <c r="N33" s="13">
        <v>175</v>
      </c>
      <c r="O33" s="13"/>
      <c r="P33" s="13"/>
      <c r="Q33" s="13">
        <v>175</v>
      </c>
      <c r="R33" s="13">
        <v>465</v>
      </c>
      <c r="S33" s="13">
        <v>350</v>
      </c>
      <c r="T33" s="13">
        <v>405</v>
      </c>
      <c r="U33" s="13">
        <v>415</v>
      </c>
      <c r="V33" s="13">
        <v>415</v>
      </c>
      <c r="W33" s="13">
        <v>880</v>
      </c>
    </row>
    <row r="34" spans="1:23" x14ac:dyDescent="0.3">
      <c r="A34" s="13"/>
      <c r="B34" s="14"/>
      <c r="C34" s="15"/>
      <c r="D34" s="13"/>
      <c r="E34" s="13"/>
      <c r="F34" s="13"/>
      <c r="G34" s="13"/>
      <c r="H34" s="13"/>
      <c r="I34" s="16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x14ac:dyDescent="0.3">
      <c r="A35" s="13" t="s">
        <v>45</v>
      </c>
      <c r="B35" s="14" t="s">
        <v>52</v>
      </c>
      <c r="C35" s="15" t="s">
        <v>34</v>
      </c>
      <c r="D35" s="13" t="s">
        <v>25</v>
      </c>
      <c r="E35" s="13">
        <v>242</v>
      </c>
      <c r="F35" s="13">
        <v>242</v>
      </c>
      <c r="G35" s="13">
        <v>26</v>
      </c>
      <c r="H35" s="13">
        <v>10</v>
      </c>
      <c r="I35" s="16">
        <v>2</v>
      </c>
      <c r="J35" s="13">
        <v>355</v>
      </c>
      <c r="K35" s="13">
        <v>-385</v>
      </c>
      <c r="L35" s="13">
        <v>385</v>
      </c>
      <c r="M35" s="13">
        <v>385</v>
      </c>
      <c r="N35" s="13">
        <v>185</v>
      </c>
      <c r="O35" s="13"/>
      <c r="P35" s="13"/>
      <c r="Q35" s="13">
        <v>185</v>
      </c>
      <c r="R35" s="13">
        <v>570</v>
      </c>
      <c r="S35" s="13">
        <v>350</v>
      </c>
      <c r="T35" s="13">
        <v>385</v>
      </c>
      <c r="U35" s="13">
        <v>395</v>
      </c>
      <c r="V35" s="13">
        <v>395</v>
      </c>
      <c r="W35" s="13">
        <v>965</v>
      </c>
    </row>
    <row r="36" spans="1:23" x14ac:dyDescent="0.3">
      <c r="A36" s="13" t="s">
        <v>45</v>
      </c>
      <c r="B36" s="14" t="s">
        <v>53</v>
      </c>
      <c r="C36" s="15" t="s">
        <v>29</v>
      </c>
      <c r="D36" s="13" t="s">
        <v>25</v>
      </c>
      <c r="E36" s="13">
        <v>229</v>
      </c>
      <c r="F36" s="13">
        <v>242</v>
      </c>
      <c r="G36" s="13">
        <v>137</v>
      </c>
      <c r="H36" s="13">
        <v>1</v>
      </c>
      <c r="I36" s="16">
        <v>2</v>
      </c>
      <c r="J36" s="13">
        <v>-315</v>
      </c>
      <c r="K36" s="13">
        <v>315</v>
      </c>
      <c r="L36" s="13"/>
      <c r="M36" s="13">
        <v>315</v>
      </c>
      <c r="N36" s="13">
        <v>-185</v>
      </c>
      <c r="O36" s="13">
        <v>-185</v>
      </c>
      <c r="P36" s="13">
        <v>185</v>
      </c>
      <c r="Q36" s="13">
        <v>185</v>
      </c>
      <c r="R36" s="13">
        <v>500</v>
      </c>
      <c r="S36" s="13">
        <v>415</v>
      </c>
      <c r="T36" s="13">
        <v>-500</v>
      </c>
      <c r="U36" s="13"/>
      <c r="V36" s="13">
        <v>415</v>
      </c>
      <c r="W36" s="13">
        <v>915</v>
      </c>
    </row>
    <row r="37" spans="1:23" x14ac:dyDescent="0.3">
      <c r="A37" s="13"/>
      <c r="B37" s="14"/>
      <c r="C37" s="15"/>
      <c r="D37" s="13"/>
      <c r="E37" s="13"/>
      <c r="F37" s="13"/>
      <c r="G37" s="13"/>
      <c r="H37" s="13"/>
      <c r="I37" s="16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x14ac:dyDescent="0.3">
      <c r="A38" s="13" t="s">
        <v>45</v>
      </c>
      <c r="B38" s="14" t="s">
        <v>54</v>
      </c>
      <c r="C38" s="15" t="s">
        <v>31</v>
      </c>
      <c r="D38" s="13" t="s">
        <v>25</v>
      </c>
      <c r="E38" s="13">
        <v>260.2</v>
      </c>
      <c r="F38" s="13">
        <v>275</v>
      </c>
      <c r="G38" s="13">
        <v>38</v>
      </c>
      <c r="H38" s="13">
        <v>11</v>
      </c>
      <c r="I38" s="16">
        <v>2</v>
      </c>
      <c r="J38" s="13">
        <v>500</v>
      </c>
      <c r="K38" s="13">
        <v>525</v>
      </c>
      <c r="L38" s="13"/>
      <c r="M38" s="13">
        <v>525</v>
      </c>
      <c r="N38" s="13">
        <v>205</v>
      </c>
      <c r="O38" s="13">
        <v>220</v>
      </c>
      <c r="P38" s="13"/>
      <c r="Q38" s="13">
        <v>220</v>
      </c>
      <c r="R38" s="13">
        <v>745</v>
      </c>
      <c r="S38" s="13">
        <v>420</v>
      </c>
      <c r="T38" s="13">
        <v>435</v>
      </c>
      <c r="U38" s="13"/>
      <c r="V38" s="13">
        <v>435</v>
      </c>
      <c r="W38" s="13">
        <v>1180</v>
      </c>
    </row>
    <row r="39" spans="1:23" x14ac:dyDescent="0.3">
      <c r="A39" s="13" t="s">
        <v>45</v>
      </c>
      <c r="B39" s="14" t="s">
        <v>55</v>
      </c>
      <c r="C39" s="15" t="s">
        <v>24</v>
      </c>
      <c r="D39" s="13" t="s">
        <v>25</v>
      </c>
      <c r="E39" s="13">
        <v>245.8</v>
      </c>
      <c r="F39" s="13">
        <v>275</v>
      </c>
      <c r="G39" s="13">
        <v>142</v>
      </c>
      <c r="H39" s="13">
        <v>9</v>
      </c>
      <c r="I39" s="16">
        <v>2</v>
      </c>
      <c r="J39" s="13">
        <v>-375</v>
      </c>
      <c r="K39" s="13">
        <v>375</v>
      </c>
      <c r="L39" s="13">
        <v>-405</v>
      </c>
      <c r="M39" s="13">
        <v>375</v>
      </c>
      <c r="N39" s="13">
        <v>210</v>
      </c>
      <c r="O39" s="13"/>
      <c r="P39" s="13"/>
      <c r="Q39" s="13">
        <v>210</v>
      </c>
      <c r="R39" s="13">
        <v>585</v>
      </c>
      <c r="S39" s="13">
        <v>325</v>
      </c>
      <c r="T39" s="13">
        <v>360</v>
      </c>
      <c r="U39" s="13">
        <v>385</v>
      </c>
      <c r="V39" s="13">
        <v>385</v>
      </c>
      <c r="W39" s="13">
        <v>970</v>
      </c>
    </row>
    <row r="40" spans="1:23" x14ac:dyDescent="0.3">
      <c r="A40" s="13" t="s">
        <v>45</v>
      </c>
      <c r="B40" s="14" t="s">
        <v>56</v>
      </c>
      <c r="C40" s="15" t="s">
        <v>39</v>
      </c>
      <c r="D40" s="13" t="s">
        <v>25</v>
      </c>
      <c r="E40" s="13">
        <v>258.39999999999998</v>
      </c>
      <c r="F40" s="13">
        <v>275</v>
      </c>
      <c r="G40" s="13">
        <v>21</v>
      </c>
      <c r="H40" s="13">
        <v>10</v>
      </c>
      <c r="I40" s="16">
        <v>2</v>
      </c>
      <c r="J40" s="13">
        <v>-285</v>
      </c>
      <c r="K40" s="13">
        <v>-285</v>
      </c>
      <c r="L40" s="13">
        <v>285</v>
      </c>
      <c r="M40" s="13">
        <v>285</v>
      </c>
      <c r="N40" s="13">
        <v>185</v>
      </c>
      <c r="O40" s="13">
        <v>205</v>
      </c>
      <c r="P40" s="13"/>
      <c r="Q40" s="13">
        <v>205</v>
      </c>
      <c r="R40" s="13">
        <v>490</v>
      </c>
      <c r="S40" s="13">
        <v>335</v>
      </c>
      <c r="T40" s="13">
        <v>390</v>
      </c>
      <c r="U40" s="13"/>
      <c r="V40" s="13">
        <v>390</v>
      </c>
      <c r="W40" s="13">
        <v>880</v>
      </c>
    </row>
    <row r="41" spans="1:23" x14ac:dyDescent="0.3">
      <c r="A41" s="13" t="s">
        <v>45</v>
      </c>
      <c r="B41" s="14" t="s">
        <v>57</v>
      </c>
      <c r="C41" s="15" t="s">
        <v>24</v>
      </c>
      <c r="D41" s="13" t="s">
        <v>25</v>
      </c>
      <c r="E41" s="13">
        <v>266</v>
      </c>
      <c r="F41" s="13">
        <v>275</v>
      </c>
      <c r="G41" s="13">
        <v>75</v>
      </c>
      <c r="H41" s="13">
        <v>9</v>
      </c>
      <c r="I41" s="16">
        <v>3</v>
      </c>
      <c r="J41" s="13">
        <v>250</v>
      </c>
      <c r="K41" s="13">
        <v>265</v>
      </c>
      <c r="L41" s="13">
        <v>285</v>
      </c>
      <c r="M41" s="13">
        <v>285</v>
      </c>
      <c r="N41" s="13">
        <v>180</v>
      </c>
      <c r="O41" s="13"/>
      <c r="P41" s="13"/>
      <c r="Q41" s="13">
        <v>180</v>
      </c>
      <c r="R41" s="13">
        <v>465</v>
      </c>
      <c r="S41" s="13">
        <v>330</v>
      </c>
      <c r="T41" s="13">
        <v>-360</v>
      </c>
      <c r="U41" s="13">
        <v>-360</v>
      </c>
      <c r="V41" s="13">
        <v>330</v>
      </c>
      <c r="W41" s="13">
        <v>795</v>
      </c>
    </row>
    <row r="42" spans="1:23" x14ac:dyDescent="0.3">
      <c r="A42" s="13"/>
      <c r="B42" s="14"/>
      <c r="C42" s="15"/>
      <c r="D42" s="13"/>
      <c r="E42" s="13"/>
      <c r="F42" s="13"/>
      <c r="G42" s="13"/>
      <c r="H42" s="13"/>
      <c r="I42" s="16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x14ac:dyDescent="0.3">
      <c r="A43" s="13" t="s">
        <v>45</v>
      </c>
      <c r="B43" s="14" t="s">
        <v>58</v>
      </c>
      <c r="C43" s="15" t="s">
        <v>34</v>
      </c>
      <c r="D43" s="13" t="s">
        <v>25</v>
      </c>
      <c r="E43" s="13">
        <v>286.60000000000002</v>
      </c>
      <c r="F43" s="13" t="s">
        <v>59</v>
      </c>
      <c r="G43" s="13">
        <v>90</v>
      </c>
      <c r="H43" s="13">
        <v>12</v>
      </c>
      <c r="I43" s="16">
        <v>2</v>
      </c>
      <c r="J43" s="13">
        <v>385</v>
      </c>
      <c r="K43" s="13">
        <v>415</v>
      </c>
      <c r="L43" s="13"/>
      <c r="M43" s="13">
        <v>415</v>
      </c>
      <c r="N43" s="13">
        <v>275</v>
      </c>
      <c r="O43" s="13">
        <v>285</v>
      </c>
      <c r="P43" s="13"/>
      <c r="Q43" s="13">
        <v>285</v>
      </c>
      <c r="R43" s="13">
        <v>700</v>
      </c>
      <c r="S43" s="13">
        <v>375</v>
      </c>
      <c r="T43" s="13">
        <v>415</v>
      </c>
      <c r="U43" s="13">
        <v>425</v>
      </c>
      <c r="V43" s="13">
        <v>425</v>
      </c>
      <c r="W43" s="13">
        <v>1125</v>
      </c>
    </row>
    <row r="44" spans="1:23" x14ac:dyDescent="0.3">
      <c r="A44" s="13" t="s">
        <v>45</v>
      </c>
      <c r="B44" s="14" t="s">
        <v>60</v>
      </c>
      <c r="C44" s="15" t="s">
        <v>29</v>
      </c>
      <c r="D44" s="13" t="s">
        <v>25</v>
      </c>
      <c r="E44" s="13">
        <v>305.2</v>
      </c>
      <c r="F44" s="13" t="s">
        <v>59</v>
      </c>
      <c r="G44" s="13">
        <v>66</v>
      </c>
      <c r="H44" s="13">
        <v>1</v>
      </c>
      <c r="I44" s="16">
        <v>2</v>
      </c>
      <c r="J44" s="13">
        <v>185</v>
      </c>
      <c r="K44" s="13">
        <v>-225</v>
      </c>
      <c r="L44" s="13"/>
      <c r="M44" s="13">
        <v>185</v>
      </c>
      <c r="N44" s="13">
        <v>135</v>
      </c>
      <c r="O44" s="13">
        <v>-180</v>
      </c>
      <c r="P44" s="13"/>
      <c r="Q44" s="13">
        <v>135</v>
      </c>
      <c r="R44" s="13">
        <v>320</v>
      </c>
      <c r="S44" s="13">
        <v>315</v>
      </c>
      <c r="T44" s="13">
        <v>325</v>
      </c>
      <c r="U44" s="13">
        <v>-415</v>
      </c>
      <c r="V44" s="13">
        <v>325</v>
      </c>
      <c r="W44" s="13">
        <v>645</v>
      </c>
    </row>
    <row r="45" spans="1:23" x14ac:dyDescent="0.3">
      <c r="A45" s="13"/>
      <c r="B45" s="14"/>
      <c r="C45" s="15"/>
      <c r="D45" s="13"/>
      <c r="E45" s="13"/>
      <c r="F45" s="13"/>
      <c r="G45" s="13"/>
      <c r="H45" s="13"/>
      <c r="I45" s="16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x14ac:dyDescent="0.3">
      <c r="A46" s="13" t="s">
        <v>45</v>
      </c>
      <c r="B46" s="14" t="s">
        <v>61</v>
      </c>
      <c r="C46" s="15" t="s">
        <v>24</v>
      </c>
      <c r="D46" s="13" t="s">
        <v>25</v>
      </c>
      <c r="E46" s="13">
        <v>322</v>
      </c>
      <c r="F46" s="13" t="s">
        <v>62</v>
      </c>
      <c r="G46" s="13">
        <v>140</v>
      </c>
      <c r="H46" s="13">
        <v>12</v>
      </c>
      <c r="I46" s="16">
        <v>2</v>
      </c>
      <c r="J46" s="13">
        <v>535</v>
      </c>
      <c r="K46" s="13">
        <v>580</v>
      </c>
      <c r="L46" s="13">
        <v>620</v>
      </c>
      <c r="M46" s="13">
        <v>620</v>
      </c>
      <c r="N46" s="13">
        <v>270</v>
      </c>
      <c r="O46" s="13"/>
      <c r="P46" s="13"/>
      <c r="Q46" s="13">
        <v>270</v>
      </c>
      <c r="R46" s="13">
        <v>890</v>
      </c>
      <c r="S46" s="13">
        <v>450</v>
      </c>
      <c r="T46" s="13">
        <v>500</v>
      </c>
      <c r="U46" s="13">
        <v>-525</v>
      </c>
      <c r="V46" s="13">
        <v>500</v>
      </c>
      <c r="W46" s="13">
        <v>1390</v>
      </c>
    </row>
    <row r="47" spans="1:23" x14ac:dyDescent="0.3">
      <c r="A47" s="13" t="s">
        <v>45</v>
      </c>
      <c r="B47" s="14" t="s">
        <v>63</v>
      </c>
      <c r="C47" s="15" t="s">
        <v>39</v>
      </c>
      <c r="D47" s="13" t="s">
        <v>25</v>
      </c>
      <c r="E47" s="13">
        <v>309.39999999999998</v>
      </c>
      <c r="F47" s="13" t="s">
        <v>62</v>
      </c>
      <c r="G47" s="13">
        <v>9</v>
      </c>
      <c r="H47" s="13">
        <v>12</v>
      </c>
      <c r="I47" s="16">
        <v>2</v>
      </c>
      <c r="J47" s="13">
        <v>350</v>
      </c>
      <c r="K47" s="13">
        <v>400</v>
      </c>
      <c r="L47" s="13"/>
      <c r="M47" s="13">
        <v>400</v>
      </c>
      <c r="N47" s="13">
        <v>250</v>
      </c>
      <c r="O47" s="13">
        <v>-300</v>
      </c>
      <c r="P47" s="13"/>
      <c r="Q47" s="13">
        <v>250</v>
      </c>
      <c r="R47" s="13">
        <v>650</v>
      </c>
      <c r="S47" s="13">
        <v>300</v>
      </c>
      <c r="T47" s="13">
        <v>325</v>
      </c>
      <c r="U47" s="13">
        <v>350</v>
      </c>
      <c r="V47" s="13">
        <v>350</v>
      </c>
      <c r="W47" s="13">
        <v>1000</v>
      </c>
    </row>
    <row r="48" spans="1:23" x14ac:dyDescent="0.3">
      <c r="A48" s="13" t="s">
        <v>45</v>
      </c>
      <c r="B48" s="14" t="s">
        <v>64</v>
      </c>
      <c r="C48" s="15" t="s">
        <v>39</v>
      </c>
      <c r="D48" s="13" t="s">
        <v>25</v>
      </c>
      <c r="E48" s="13">
        <v>347.8</v>
      </c>
      <c r="F48" s="13" t="s">
        <v>62</v>
      </c>
      <c r="G48" s="13">
        <v>42</v>
      </c>
      <c r="H48" s="13">
        <v>9</v>
      </c>
      <c r="I48" s="16">
        <v>3</v>
      </c>
      <c r="J48" s="13">
        <v>285</v>
      </c>
      <c r="K48" s="13">
        <v>315</v>
      </c>
      <c r="L48" s="13"/>
      <c r="M48" s="13">
        <v>315</v>
      </c>
      <c r="N48" s="13">
        <v>185</v>
      </c>
      <c r="O48" s="13">
        <v>205</v>
      </c>
      <c r="P48" s="13"/>
      <c r="Q48" s="13">
        <v>205</v>
      </c>
      <c r="R48" s="13">
        <v>520</v>
      </c>
      <c r="S48" s="13">
        <v>335</v>
      </c>
      <c r="T48" s="13">
        <v>350</v>
      </c>
      <c r="U48" s="13">
        <v>405</v>
      </c>
      <c r="V48" s="13">
        <v>405</v>
      </c>
      <c r="W48" s="13">
        <v>925</v>
      </c>
    </row>
  </sheetData>
  <mergeCells count="2">
    <mergeCell ref="B2:B3"/>
    <mergeCell ref="C2:W3"/>
  </mergeCells>
  <conditionalFormatting sqref="V4:V26">
    <cfRule type="expression" dxfId="12" priority="1" stopIfTrue="1">
      <formula>AND(COLUMN(V4)=#REF!)</formula>
    </cfRule>
  </conditionalFormatting>
  <conditionalFormatting sqref="J2:U48">
    <cfRule type="cellIs" dxfId="11" priority="4" stopIfTrue="1" operator="lessThan">
      <formula>0</formula>
    </cfRule>
  </conditionalFormatting>
  <conditionalFormatting sqref="W27:W30">
    <cfRule type="expression" dxfId="10" priority="18" stopIfTrue="1">
      <formula>AND(#REF!=1)</formula>
    </cfRule>
  </conditionalFormatting>
  <conditionalFormatting sqref="W21:W25">
    <cfRule type="expression" dxfId="9" priority="19" stopIfTrue="1">
      <formula>AND(#REF!=1)</formula>
    </cfRule>
  </conditionalFormatting>
  <conditionalFormatting sqref="W46:W48 W37 W40 W43:W44 W31:W32">
    <cfRule type="expression" dxfId="8" priority="20" stopIfTrue="1">
      <formula>AND(#REF!=1)</formula>
    </cfRule>
  </conditionalFormatting>
  <conditionalFormatting sqref="W33:W34 W38:W39 W36">
    <cfRule type="expression" dxfId="7" priority="25" stopIfTrue="1">
      <formula>AND(#REF!=1)</formula>
    </cfRule>
  </conditionalFormatting>
  <conditionalFormatting sqref="W45 W41:W42">
    <cfRule type="expression" dxfId="6" priority="28" stopIfTrue="1">
      <formula>AND(#REF!=1)</formula>
    </cfRule>
  </conditionalFormatting>
  <conditionalFormatting sqref="W6:W9">
    <cfRule type="expression" dxfId="5" priority="29" stopIfTrue="1">
      <formula>AND(#REF!=1)</formula>
    </cfRule>
  </conditionalFormatting>
  <conditionalFormatting sqref="W10:W11">
    <cfRule type="expression" dxfId="4" priority="30" stopIfTrue="1">
      <formula>AND(#REF!=1)</formula>
    </cfRule>
  </conditionalFormatting>
  <conditionalFormatting sqref="W12:W14">
    <cfRule type="expression" dxfId="3" priority="31" stopIfTrue="1">
      <formula>AND(#REF!=1)</formula>
    </cfRule>
  </conditionalFormatting>
  <conditionalFormatting sqref="W15:W16">
    <cfRule type="expression" dxfId="2" priority="32" stopIfTrue="1">
      <formula>AND(#REF!=1)</formula>
    </cfRule>
  </conditionalFormatting>
  <conditionalFormatting sqref="W35">
    <cfRule type="expression" dxfId="1" priority="33" stopIfTrue="1">
      <formula>AND(#REF!=1)</formula>
    </cfRule>
  </conditionalFormatting>
  <conditionalFormatting sqref="W17:W20">
    <cfRule type="expression" dxfId="0" priority="35" stopIfTrue="1">
      <formula>AND(#REF!=1)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Duley</dc:creator>
  <cp:lastModifiedBy>Sarah Duley</cp:lastModifiedBy>
  <dcterms:created xsi:type="dcterms:W3CDTF">2021-01-31T15:32:10Z</dcterms:created>
  <dcterms:modified xsi:type="dcterms:W3CDTF">2021-01-31T15:35:47Z</dcterms:modified>
</cp:coreProperties>
</file>